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封面" sheetId="1" r:id="rId1"/>
    <sheet name="表1" sheetId="2" r:id="rId2"/>
    <sheet name="表1-1" sheetId="3" r:id="rId3"/>
    <sheet name="表1-2" sheetId="4" r:id="rId4"/>
    <sheet name="表2" sheetId="5" r:id="rId5"/>
    <sheet name="表2-1" sheetId="6" r:id="rId6"/>
    <sheet name="表3" sheetId="7" r:id="rId7"/>
    <sheet name="表3-1" sheetId="8" r:id="rId8"/>
    <sheet name="表3-2" sheetId="9" r:id="rId9"/>
    <sheet name="表3-3" sheetId="10" r:id="rId10"/>
    <sheet name="表4" sheetId="11" r:id="rId11"/>
    <sheet name="表4-1" sheetId="12" r:id="rId12"/>
    <sheet name="表5" sheetId="13" r:id="rId13"/>
    <sheet name="表6" sheetId="14" r:id="rId14"/>
    <sheet name="表7" sheetId="16" r:id="rId15"/>
  </sheets>
  <definedNames>
    <definedName name="_xlnm.Print_Titles" localSheetId="13">表6!$1:$4</definedName>
  </definedNames>
  <calcPr calcId="144525" fullCalcOnLoad="1"/>
</workbook>
</file>

<file path=xl/sharedStrings.xml><?xml version="1.0" encoding="utf-8"?>
<sst xmlns="http://schemas.openxmlformats.org/spreadsheetml/2006/main" count="796" uniqueCount="492">
  <si>
    <t>泸州医药产业园区管理委员会</t>
  </si>
  <si>
    <t>2022年部门预算</t>
  </si>
  <si>
    <t>报送日期：2022 年 1月 14日</t>
  </si>
  <si>
    <t>表1</t>
  </si>
  <si>
    <t>部门收支总表</t>
  </si>
  <si>
    <t>单位:万元</t>
  </si>
  <si>
    <t>收入</t>
  </si>
  <si>
    <t>支出</t>
  </si>
  <si>
    <t>项目</t>
  </si>
  <si>
    <t>2022年预算数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</si>
  <si>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</si>
  <si>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</si>
  <si>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</si>
  <si>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</si>
  <si>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</si>
  <si>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</si>
  <si>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</si>
  <si>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</si>
  <si>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</si>
  <si>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</si>
  <si>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</si>
  <si>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</si>
  <si>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</si>
  <si>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</si>
  <si>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</si>
  <si>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</si>
  <si>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</si>
  <si>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</si>
  <si>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</si>
  <si>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</si>
  <si>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</si>
  <si>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</si>
  <si>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</si>
  <si>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</si>
  <si>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</si>
  <si>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</si>
  <si>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</si>
  <si>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</si>
  <si>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二十三、预备费</t>
  </si>
  <si>
    <t>二十四、其他支出</t>
  </si>
  <si>
    <t>二十五、转移性支出</t>
  </si>
  <si>
    <t>二十六、债务还本支出</t>
  </si>
  <si>
    <t>二十七、债务付息支出</t>
  </si>
  <si>
    <t>二十八、债务发行费用支出</t>
  </si>
  <si>
    <t>二十九、灾害防治及应急管理支出</t>
  </si>
  <si>
    <t>本年收入合计</t>
  </si>
  <si>
    <t>本年支出合计</t>
  </si>
  <si>
    <t>七、用事业基金弥补收支差额</t>
  </si>
  <si>
    <t>二十九、事业单位结余分配</t>
  </si>
  <si>
    <t>八、上年结转</t>
  </si>
  <si>
    <t>其中：转入事业基金</t>
  </si>
  <si>
    <t>三十、结转下年</t>
  </si>
  <si>
    <t>收入总计</t>
  </si>
  <si>
    <t>支出总计</t>
  </si>
  <si>
    <t>表1-1</t>
  </si>
  <si>
    <t>部门预算收入总表</t>
  </si>
  <si>
    <t>单位：万元</t>
  </si>
  <si>
    <t>项    目</t>
  </si>
  <si>
    <t>合计</t>
  </si>
  <si>
    <t>上年结转</t>
  </si>
  <si>
    <t>一般公共预算拨款收入</t>
  </si>
  <si>
    <t>政府性基金预算拨款收入</t>
  </si>
  <si>
    <t>国有资本经营预算拨款收入</t>
  </si>
  <si>
    <t>事业收入</t>
  </si>
  <si>
    <t>事业单位经营收入</t>
  </si>
  <si>
    <t>转移性收入</t>
  </si>
  <si>
    <t>其他收入</t>
  </si>
  <si>
    <t>用事业基金弥补收支差额</t>
  </si>
  <si>
    <t>科目编码</t>
  </si>
  <si>
    <t>单位代码</t>
  </si>
  <si>
    <t>单位名称  （科目）</t>
  </si>
  <si>
    <t>金额</t>
  </si>
  <si>
    <t>其中：教育收费</t>
  </si>
  <si>
    <t>小计</t>
  </si>
  <si>
    <t>上级补助收入</t>
  </si>
  <si>
    <t>附属单位上缴收入</t>
  </si>
  <si>
    <t>从其他部门取得的收入</t>
  </si>
  <si>
    <t>从不同级政府取得的收入</t>
  </si>
  <si>
    <t>类</t>
  </si>
  <si>
    <t>款</t>
  </si>
  <si>
    <t>项</t>
  </si>
  <si>
    <t>208</t>
  </si>
  <si>
    <t>05</t>
  </si>
  <si>
    <t>机关事业单位基本养老保险缴费支出</t>
  </si>
  <si>
    <t>210</t>
  </si>
  <si>
    <t>11</t>
  </si>
  <si>
    <t>01</t>
  </si>
  <si>
    <t>行政单位医疗</t>
  </si>
  <si>
    <t>02</t>
  </si>
  <si>
    <t>事业单位医疗</t>
  </si>
  <si>
    <t>03</t>
  </si>
  <si>
    <t>公务员医疗补助</t>
  </si>
  <si>
    <t>215</t>
  </si>
  <si>
    <t>08</t>
  </si>
  <si>
    <t>行政运行</t>
  </si>
  <si>
    <t>其他支持中小企业发展和管理支出</t>
  </si>
  <si>
    <t>221</t>
  </si>
  <si>
    <t>住房公积金</t>
  </si>
  <si>
    <t>表1-2</t>
  </si>
  <si>
    <t>部门预算支出总表</t>
  </si>
  <si>
    <t>基本支出</t>
  </si>
  <si>
    <t>项目支出</t>
  </si>
  <si>
    <t>上缴上级支出</t>
  </si>
  <si>
    <t>对附属单位补助支出</t>
  </si>
  <si>
    <t>单位名称（科目）</t>
  </si>
  <si>
    <t>表2</t>
  </si>
  <si>
    <t>财政拨款收支预算总表</t>
  </si>
  <si>
    <t>2021年预算数</t>
  </si>
  <si>
    <t>一般公共预算</t>
  </si>
  <si>
    <t>政府性基金预算</t>
  </si>
  <si>
    <t>国有资本经营预算</t>
  </si>
  <si>
    <t>上年财政拨款资金结转</t>
  </si>
  <si>
    <t>一、本年收入</t>
  </si>
  <si>
    <t>一、本年支出</t>
  </si>
  <si>
    <t>一般公共服务支出</t>
  </si>
  <si>
    <t>外交支出</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</si>
  <si>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</si>
  <si>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</si>
  <si>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</si>
  <si>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</si>
  <si>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</si>
  <si>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</si>
  <si>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</si>
  <si>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</si>
  <si>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</si>
  <si>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</si>
  <si>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</si>
  <si>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</si>
  <si>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</si>
  <si>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</si>
  <si>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</si>
  <si>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</si>
  <si>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</si>
  <si>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</si>
  <si>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</si>
  <si>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</si>
  <si>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国有资本经营预算支出</t>
  </si>
  <si>
    <t>预备费</t>
  </si>
  <si>
    <t>其他支出</t>
  </si>
  <si>
    <t>转移性支出</t>
  </si>
  <si>
    <t>债务还本支出</t>
  </si>
  <si>
    <t>二、结转下年</t>
  </si>
  <si>
    <t>表2-1</t>
  </si>
  <si>
    <t>财政拨款支出预算表（政府经济分类科目）</t>
  </si>
  <si>
    <t>总计</t>
  </si>
  <si>
    <t>当年财政拨款安排</t>
  </si>
  <si>
    <t>上年结转安排</t>
  </si>
  <si>
    <t>一般公共预算拨款</t>
  </si>
  <si>
    <t>国有资本经营预算安排</t>
  </si>
  <si>
    <t>上年财政拨款指标结转</t>
  </si>
  <si>
    <t>上年应返还额度结转</t>
  </si>
  <si>
    <t xml:space="preserve">  机关工资福利支出</t>
  </si>
  <si>
    <t xml:space="preserve">      工资奖金津补贴</t>
  </si>
  <si>
    <t xml:space="preserve">      社会保障缴费</t>
  </si>
  <si>
    <t xml:space="preserve">      住房公积金</t>
  </si>
  <si>
    <t xml:space="preserve">  机关商品和服务支出</t>
  </si>
  <si>
    <t xml:space="preserve">      办公费</t>
  </si>
  <si>
    <t xml:space="preserve">      会议费</t>
  </si>
  <si>
    <r>
      <t>0</t>
    </r>
    <r>
      <rPr>
        <sz val="9"/>
        <rFont val="宋体"/>
        <charset val="134"/>
      </rPr>
      <t>3</t>
    </r>
  </si>
  <si>
    <t xml:space="preserve">      培训费</t>
  </si>
  <si>
    <r>
      <t>0</t>
    </r>
    <r>
      <rPr>
        <sz val="9"/>
        <rFont val="宋体"/>
        <charset val="134"/>
      </rPr>
      <t>6</t>
    </r>
  </si>
  <si>
    <t xml:space="preserve">      公务接待费</t>
  </si>
  <si>
    <r>
      <t>0</t>
    </r>
    <r>
      <rPr>
        <sz val="9"/>
        <rFont val="宋体"/>
        <charset val="134"/>
      </rPr>
      <t>9</t>
    </r>
  </si>
  <si>
    <t xml:space="preserve">      维修（护）费</t>
  </si>
  <si>
    <t>99</t>
  </si>
  <si>
    <t xml:space="preserve">      其他商品和服务支出</t>
  </si>
  <si>
    <t>对个人和家庭的补助</t>
  </si>
  <si>
    <r>
      <t xml:space="preserve"> </t>
    </r>
    <r>
      <rPr>
        <sz val="9"/>
        <rFont val="宋体"/>
        <charset val="134"/>
      </rPr>
      <t xml:space="preserve">     社会福利和救助</t>
    </r>
  </si>
  <si>
    <r>
      <t xml:space="preserve"> </t>
    </r>
    <r>
      <rPr>
        <sz val="9"/>
        <rFont val="宋体"/>
        <charset val="134"/>
      </rPr>
      <t xml:space="preserve">     其他对个人和家庭补助</t>
    </r>
  </si>
  <si>
    <t>表3</t>
  </si>
  <si>
    <t>一般公共预算支出预算表</t>
  </si>
  <si>
    <t>工资福利支出</t>
  </si>
  <si>
    <t>商品和服务支出</t>
  </si>
  <si>
    <t>债务利息及费用支出</t>
  </si>
  <si>
    <t>资本性支出（基本建设）</t>
  </si>
  <si>
    <t>资本性支出</t>
  </si>
  <si>
    <t>对企业补助（基本建设）</t>
  </si>
  <si>
    <t>对企业补助</t>
  </si>
  <si>
    <t>对社会保障基金补助</t>
  </si>
  <si>
    <t>科目名称</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</si>
  <si>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</si>
  <si>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</si>
  <si>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</si>
  <si>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</si>
  <si>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</si>
  <si>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</si>
  <si>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</si>
  <si>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</si>
  <si>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</si>
  <si>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</si>
  <si>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</si>
  <si>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</si>
  <si>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</si>
  <si>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</si>
  <si>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</si>
  <si>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</si>
  <si>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</si>
  <si>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</si>
  <si>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</si>
  <si>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</si>
  <si>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</si>
  <si>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</si>
  <si>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</si>
  <si>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</si>
  <si>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</si>
  <si>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</si>
  <si>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</si>
  <si>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</si>
  <si>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</si>
  <si>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</si>
  <si>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</si>
  <si>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</si>
  <si>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</si>
  <si>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</si>
  <si>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</si>
  <si>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</si>
  <si>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</si>
  <si>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</si>
  <si>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</si>
  <si>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</si>
  <si>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</si>
  <si>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</si>
  <si>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</si>
  <si>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</si>
  <si>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</si>
  <si>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</si>
  <si>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</si>
  <si>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</si>
  <si>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</si>
  <si>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</si>
  <si>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</si>
  <si>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</si>
  <si>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</si>
  <si>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</si>
  <si>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</si>
  <si>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</si>
  <si>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</si>
  <si>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</si>
  <si>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</si>
  <si>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</si>
  <si>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</si>
  <si>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</si>
  <si>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</si>
  <si>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</si>
  <si>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</si>
  <si>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</si>
  <si>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</si>
  <si>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</si>
  <si>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</si>
  <si>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</si>
  <si>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</si>
  <si>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</si>
  <si>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</si>
  <si>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</si>
  <si>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</si>
  <si>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</si>
  <si>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</si>
  <si>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</si>
  <si>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</si>
  <si>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</si>
  <si>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对民间非营利性组织和群众性自治组织补助</t>
  </si>
  <si>
    <t>表3-1</t>
  </si>
  <si>
    <t>一般公共预算基本支出预算表</t>
  </si>
  <si>
    <t>经济分类科目</t>
  </si>
  <si>
    <t>人员经费</t>
  </si>
  <si>
    <t>公用经费</t>
  </si>
  <si>
    <r>
      <t xml:space="preserve"> </t>
    </r>
    <r>
      <rPr>
        <sz val="10"/>
        <rFont val="宋体"/>
        <charset val="134"/>
      </rPr>
      <t xml:space="preserve">    </t>
    </r>
    <r>
      <rPr>
        <sz val="10"/>
        <rFont val="宋体"/>
        <charset val="134"/>
      </rPr>
      <t>合计</t>
    </r>
  </si>
  <si>
    <r>
      <rPr>
        <sz val="11"/>
        <rFont val="宋体"/>
        <charset val="134"/>
      </rPr>
      <t>301</t>
    </r>
  </si>
  <si>
    <r>
      <rPr>
        <sz val="11"/>
        <rFont val="宋体"/>
        <charset val="134"/>
      </rPr>
      <t>工资福利支出</t>
    </r>
  </si>
  <si>
    <t>   基本工资</t>
  </si>
  <si>
    <t>   津贴补贴</t>
  </si>
  <si>
    <t>   奖金</t>
  </si>
  <si>
    <t>07</t>
  </si>
  <si>
    <t>   绩效工资</t>
  </si>
  <si>
    <t>   机关事业单位基本养老保险缴费</t>
  </si>
  <si>
    <t>10</t>
  </si>
  <si>
    <t>   职工基本医疗保险缴费</t>
  </si>
  <si>
    <t>   公务员医疗补助缴费</t>
  </si>
  <si>
    <t>12</t>
  </si>
  <si>
    <t>   其他社会保障缴费</t>
  </si>
  <si>
    <t>13</t>
  </si>
  <si>
    <t>   住房公积金</t>
  </si>
  <si>
    <r>
      <rPr>
        <sz val="11"/>
        <rFont val="宋体"/>
        <charset val="134"/>
      </rPr>
      <t>302</t>
    </r>
  </si>
  <si>
    <r>
      <rPr>
        <sz val="11"/>
        <rFont val="宋体"/>
        <charset val="134"/>
      </rPr>
      <t>商品和服务支出</t>
    </r>
  </si>
  <si>
    <t>   办公费</t>
  </si>
  <si>
    <t>   印刷费</t>
  </si>
  <si>
    <t>04</t>
  </si>
  <si>
    <t>   手续费</t>
  </si>
  <si>
    <t>   水费</t>
  </si>
  <si>
    <t>06</t>
  </si>
  <si>
    <t>   电费</t>
  </si>
  <si>
    <t>   邮电费</t>
  </si>
  <si>
    <t>   差旅费</t>
  </si>
  <si>
    <t>14</t>
  </si>
  <si>
    <t>   租赁费</t>
  </si>
  <si>
    <t>17</t>
  </si>
  <si>
    <t>   公务接待费</t>
  </si>
  <si>
    <t>26</t>
  </si>
  <si>
    <t>   劳务费</t>
  </si>
  <si>
    <t>28</t>
  </si>
  <si>
    <t>   工会经费</t>
  </si>
  <si>
    <t>29</t>
  </si>
  <si>
    <t>   福利费</t>
  </si>
  <si>
    <t>39</t>
  </si>
  <si>
    <t>   其他交通费用</t>
  </si>
  <si>
    <t>   其他商品和服务支出</t>
  </si>
  <si>
    <r>
      <rPr>
        <sz val="11"/>
        <rFont val="宋体"/>
        <charset val="134"/>
      </rPr>
      <t>303</t>
    </r>
  </si>
  <si>
    <r>
      <rPr>
        <sz val="11"/>
        <rFont val="宋体"/>
        <charset val="134"/>
      </rPr>
      <t>对个人和家庭的补助</t>
    </r>
  </si>
  <si>
    <t>09</t>
  </si>
  <si>
    <t>   奖励金</t>
  </si>
  <si>
    <t>表3-2</t>
  </si>
  <si>
    <t>一般公共预算项目支出预算表</t>
  </si>
  <si>
    <t>单位名称（项目）</t>
  </si>
  <si>
    <r>
      <rPr>
        <sz val="10"/>
        <rFont val="宋体"/>
        <charset val="134"/>
      </rPr>
      <t>上争外引工作经费</t>
    </r>
  </si>
  <si>
    <t>园区项目建设前期要素保障经费</t>
  </si>
  <si>
    <r>
      <rPr>
        <sz val="10"/>
        <rFont val="宋体"/>
        <charset val="134"/>
      </rPr>
      <t>招商引资项目经费</t>
    </r>
  </si>
  <si>
    <r>
      <rPr>
        <sz val="10"/>
        <rFont val="宋体"/>
        <charset val="134"/>
      </rPr>
      <t>园区宣传经费</t>
    </r>
  </si>
  <si>
    <r>
      <rPr>
        <sz val="10"/>
        <rFont val="宋体"/>
        <charset val="134"/>
      </rPr>
      <t>园区企业安全、环保工作经费</t>
    </r>
  </si>
  <si>
    <r>
      <rPr>
        <sz val="10"/>
        <rFont val="宋体"/>
        <charset val="134"/>
      </rPr>
      <t>园区流动现场会迎检</t>
    </r>
  </si>
  <si>
    <r>
      <rPr>
        <sz val="10"/>
        <rFont val="宋体"/>
        <charset val="134"/>
      </rPr>
      <t>科技创新创业服务中心大楼运行费</t>
    </r>
  </si>
  <si>
    <r>
      <rPr>
        <sz val="10"/>
        <rFont val="宋体"/>
        <charset val="134"/>
      </rPr>
      <t>园区企业非公党组织党建工作</t>
    </r>
  </si>
  <si>
    <r>
      <rPr>
        <sz val="10"/>
        <rFont val="宋体"/>
        <charset val="134"/>
      </rPr>
      <t>政府采购项目</t>
    </r>
  </si>
  <si>
    <t>表3-3</t>
  </si>
  <si>
    <t>一般公共预算“三公”经费支出预算表</t>
  </si>
  <si>
    <t>单位编码</t>
  </si>
  <si>
    <t>单位名称</t>
  </si>
  <si>
    <t>当年财政拨款预算安排</t>
  </si>
  <si>
    <t>公务用车购置及运行费</t>
  </si>
  <si>
    <t>公务用车购置费</t>
  </si>
  <si>
    <t>公务用车运行费</t>
  </si>
  <si>
    <t>表4</t>
  </si>
  <si>
    <t>政府性基金支出预算表</t>
  </si>
  <si>
    <t/>
  </si>
  <si>
    <t>本年政府性基金预算支出</t>
  </si>
  <si>
    <t>本表无数据</t>
  </si>
  <si>
    <t>表4-1</t>
  </si>
  <si>
    <t>政府性基金“三公”经费支出预算表</t>
  </si>
  <si>
    <t>表5</t>
  </si>
  <si>
    <t>国有资本经营预算支出预算表</t>
  </si>
  <si>
    <t>本年国有资本经营预算支出</t>
  </si>
  <si>
    <t>2022年部门预算项目绩效目标</t>
  </si>
  <si>
    <t>项目单位
(项目名称)</t>
  </si>
  <si>
    <t>项目资金</t>
  </si>
  <si>
    <t>年度目标</t>
  </si>
  <si>
    <t>绩效指标</t>
  </si>
  <si>
    <t>项目完成指标</t>
  </si>
  <si>
    <t>效益指标</t>
  </si>
  <si>
    <t>满意度指标</t>
  </si>
  <si>
    <t>资金
总额
(万元)</t>
  </si>
  <si>
    <t>财政
拨款
(万元)</t>
  </si>
  <si>
    <t>其他
资金
(万元)</t>
  </si>
  <si>
    <t>三级指标</t>
  </si>
  <si>
    <t>指标值</t>
  </si>
  <si>
    <t>1.维护好园区现有的4号线、8号线、9号线、11号线、13号线、15号线、17号线、20号线道路共计14Km；维护好园区水、电、气等管线；维护好园区20万平方米标准化厂及26万平方米绿化；
2.采用多种招商形式，同时增加中介委托招商，力争新签约企业20个，完成签约资金30亿；
3.印制医药园区纸质外宣资料2000份，根据新的规划和建设进度重新制作园区宣传视频及PPT；
4.全力完成园区安全、环保监督管理所需的安全教育资料、标语印制，应急物资储备购买，做好安全检查、整改等工作；
5.做好市、县流动现场会会务、场地、卫生、资料、展板准备等相关工作；
6.积极向上汇报工作、争取资金及领导的支持，完成向上争到资金目标任务。</t>
  </si>
  <si>
    <t>维护园区道路</t>
  </si>
  <si>
    <t>14公里</t>
  </si>
  <si>
    <t>基础设施</t>
  </si>
  <si>
    <t>基础设施得到进一步完善、功能更加齐全</t>
  </si>
  <si>
    <t>群众满意度</t>
  </si>
  <si>
    <t>≥95%</t>
  </si>
  <si>
    <t>维护好园区绿化</t>
  </si>
  <si>
    <t>26万平方米</t>
  </si>
  <si>
    <t>绿化美化</t>
  </si>
  <si>
    <t>园区环境更优美</t>
  </si>
  <si>
    <t>园区专家满意度</t>
  </si>
  <si>
    <t>维护好园区水电气管线</t>
  </si>
  <si>
    <t>31公里</t>
  </si>
  <si>
    <t>人员就业</t>
  </si>
  <si>
    <t>增加道路保洁、绿化维护人员5人就业</t>
  </si>
  <si>
    <t>园区在川南地区及全国知名度</t>
  </si>
  <si>
    <t>逐步提高</t>
  </si>
  <si>
    <t>招商签约企业数</t>
  </si>
  <si>
    <t>20个</t>
  </si>
  <si>
    <t>新增就业人数</t>
  </si>
  <si>
    <t>200人</t>
  </si>
  <si>
    <t>招商签约5亿元以上项目数量</t>
  </si>
  <si>
    <t>5个</t>
  </si>
  <si>
    <t>固定资产投入</t>
  </si>
  <si>
    <t>30亿元</t>
  </si>
  <si>
    <t>招商引资签约金额</t>
  </si>
  <si>
    <t>园区企业税收增加</t>
  </si>
  <si>
    <t>1000万元</t>
  </si>
  <si>
    <t>印制宣传折页</t>
  </si>
  <si>
    <t>2000份</t>
  </si>
  <si>
    <t>园区知名度</t>
  </si>
  <si>
    <t>使医药园区在西南片区及全国的知名度有较大幅度提升</t>
  </si>
  <si>
    <t>修改园区宣传视频</t>
  </si>
  <si>
    <t>1个</t>
  </si>
  <si>
    <t>园区环保安全事故率</t>
  </si>
  <si>
    <t>不发生较大安全生产环保事故</t>
  </si>
  <si>
    <t>制作园区宣传展板、牌</t>
  </si>
  <si>
    <t>企业职工创新争优意识</t>
  </si>
  <si>
    <t>企业职工创新争优意识有较大提高</t>
  </si>
  <si>
    <t>印制安全、环保教育、宣传资料，宣传标语</t>
  </si>
  <si>
    <t>1000份</t>
  </si>
  <si>
    <t>检查园区企业安全、环保情况次数</t>
  </si>
  <si>
    <t>50次以上</t>
  </si>
  <si>
    <t>开展非公常建组织活动次数</t>
  </si>
  <si>
    <t>4次</t>
  </si>
  <si>
    <t>向上汇报、争取资金次数</t>
  </si>
  <si>
    <t>30次以上</t>
  </si>
  <si>
    <t>上争外引资金数</t>
  </si>
  <si>
    <t>900万</t>
  </si>
  <si>
    <t>表7</t>
  </si>
  <si>
    <t>部门整体支出绩效目标申报表（2022年度）</t>
  </si>
  <si>
    <t>部门（单位）名称</t>
  </si>
  <si>
    <t>年度
主要
任务</t>
  </si>
  <si>
    <t>任务名称</t>
  </si>
  <si>
    <t>主要内容</t>
  </si>
  <si>
    <t>预算金额（万元）</t>
  </si>
  <si>
    <t>总额</t>
  </si>
  <si>
    <t>财政拨款</t>
  </si>
  <si>
    <t>其他资金</t>
  </si>
  <si>
    <t>维护好园区现有的4号线、8号线、9号线、11号线、13号线、15号线、17号线、20号线道路共计14Km；维护好园区水、电、气等管线；维护好园区20万平方米标准化厂及26万平方米绿化。</t>
  </si>
  <si>
    <t>完成2020年招商引资任务</t>
  </si>
  <si>
    <r>
      <t>2020年采用在苏州、深圳等城市驻点招商形式，同时增加中介委托招商，力争新签约企业20个，完成签约资金</t>
    </r>
    <r>
      <rPr>
        <sz val="10"/>
        <color indexed="8"/>
        <rFont val="宋体"/>
        <charset val="134"/>
      </rPr>
      <t>30亿。</t>
    </r>
  </si>
  <si>
    <t>办公设备购置工作（政府集中采购）</t>
  </si>
  <si>
    <t>完成大学科技园、孵化器办公设备采购，预计采购20套办公桌椅、文件柜等，采购电脑20台等</t>
  </si>
  <si>
    <t>做好园区宣传工作</t>
  </si>
  <si>
    <t>印制医药园区纸质外宣资料2000份，根据新的规划和建设进度重新制作园区宣传视频。</t>
  </si>
  <si>
    <t>做好园区安全、环保工作</t>
  </si>
  <si>
    <t>全力完成园区安全环保监督管理所需的安全教育资料、标语印制，应急物资储备购买，安全检查、整改等工作</t>
  </si>
  <si>
    <t>做好园区流动现场会迎检工作</t>
  </si>
  <si>
    <t>做好市、县流动现场会会务、场地、卫生、资料、展板准备等相关工作</t>
  </si>
  <si>
    <t>科技创新创业服务中心大楼运行补助经费</t>
  </si>
  <si>
    <t>做好创新创业服务大楼水电、物业管理等相关工作</t>
  </si>
  <si>
    <t>园区企业非公党组织党建工作</t>
  </si>
  <si>
    <t>开展园区企业非公党建组织党建活动等相关工作</t>
  </si>
  <si>
    <t>园区上争外引工作</t>
  </si>
  <si>
    <t>积极向上汇报工作、争取资金及领导的支持，完成向上争到资金目标任务。</t>
  </si>
  <si>
    <t>金额合计（=基本支出+项目支出）</t>
  </si>
  <si>
    <t xml:space="preserve">
总体
目标</t>
  </si>
  <si>
    <t>2022年，园区计划完成工业总产值200亿元，同比增长10%；主营业务收入200亿元，同比增长8%；净利润20亿元，同比增长15%；入库税金6亿元。地方一般公共预算收入7000万元。升规企业2户。</t>
  </si>
  <si>
    <t>年
度
绩
效
指
标</t>
  </si>
  <si>
    <t>一级指标</t>
  </si>
  <si>
    <t>二级指标</t>
  </si>
  <si>
    <t>指标值（包含数字及文字描述）</t>
  </si>
  <si>
    <t>完成指标</t>
  </si>
  <si>
    <t>数量指标</t>
  </si>
  <si>
    <t>维护园区道路（4#、8#、20#、9#、11#、13#、15#、17#）</t>
  </si>
  <si>
    <r>
      <t>1</t>
    </r>
    <r>
      <rPr>
        <sz val="10"/>
        <color indexed="8"/>
        <rFont val="宋体"/>
        <charset val="134"/>
      </rPr>
      <t>4公里</t>
    </r>
  </si>
  <si>
    <r>
      <t>2</t>
    </r>
    <r>
      <rPr>
        <sz val="10"/>
        <color indexed="8"/>
        <rFont val="宋体"/>
        <charset val="134"/>
      </rPr>
      <t>6平方米</t>
    </r>
  </si>
  <si>
    <t>维护好园区水电气等管线</t>
  </si>
  <si>
    <r>
      <t>3</t>
    </r>
    <r>
      <rPr>
        <sz val="10"/>
        <color indexed="8"/>
        <rFont val="宋体"/>
        <charset val="134"/>
      </rPr>
      <t>1KM</t>
    </r>
  </si>
  <si>
    <t>与高校、科研院所开展合作</t>
  </si>
  <si>
    <t>开展活动4次以上</t>
  </si>
  <si>
    <t>完成大学科技园办公桌椅、档案柜等的采购</t>
  </si>
  <si>
    <t>办公桌椅、柜子等60套</t>
  </si>
  <si>
    <t>印制医药园区宣传资料</t>
  </si>
  <si>
    <t>宣传资料2000份</t>
  </si>
  <si>
    <t>重新制作医药园区宣传片</t>
  </si>
  <si>
    <t>1个宣传视频，长约8分钟左右</t>
  </si>
  <si>
    <t>制作安全、环保宣传资料、宣传标语</t>
  </si>
  <si>
    <t>安全、环保宣传资料1000册，标语30幅。</t>
  </si>
  <si>
    <t>开展安全、环保检查</t>
  </si>
  <si>
    <t>开展安全、环保检查60次以上</t>
  </si>
  <si>
    <t>承接市、县流动现场会</t>
  </si>
  <si>
    <t>市县流动现场会、重点项目开工仪式2次</t>
  </si>
  <si>
    <t>维护好创新创业大楼水电等管业</t>
  </si>
  <si>
    <t>创新创业服务大楼25396平方米</t>
  </si>
  <si>
    <t>质量指标</t>
  </si>
  <si>
    <t>招引优质企业率</t>
  </si>
  <si>
    <t>≥90%</t>
  </si>
  <si>
    <t>道路、绿化维护率</t>
  </si>
  <si>
    <t>重点建设项目合格率</t>
  </si>
  <si>
    <t>≥100%</t>
  </si>
  <si>
    <t>时效指标</t>
  </si>
  <si>
    <t>重点工程按期完成率</t>
  </si>
  <si>
    <t>成本指标</t>
  </si>
  <si>
    <t>经济效益
指标</t>
  </si>
  <si>
    <t>提供就业岗位，增加群众收入</t>
  </si>
  <si>
    <t>园区建成企业后，可实现新增就业岗位200人。</t>
  </si>
  <si>
    <t>固定资产投资</t>
  </si>
  <si>
    <t>完成固定资产投资30亿元</t>
  </si>
  <si>
    <t>社会效益
指标</t>
  </si>
  <si>
    <t>生态效益
指标</t>
  </si>
  <si>
    <t>园区基础设施建设</t>
  </si>
  <si>
    <t>将绿色环保要求贯穿于整个园区建设全过程，着力建设资源节约、生态环保、节能高效的绿色园区。</t>
  </si>
  <si>
    <t>可持续影响
指标</t>
  </si>
  <si>
    <t xml:space="preserve"> 指标1：</t>
  </si>
  <si>
    <t>经济可持续发展</t>
  </si>
  <si>
    <t>园区经济得到可持续发展，同时适应社会发展需要</t>
  </si>
  <si>
    <t xml:space="preserve"> 指标2：</t>
  </si>
  <si>
    <t>环境保护可持续发展</t>
  </si>
  <si>
    <t>园区环境得到可持续发展，同时适应社会发展需要</t>
  </si>
  <si>
    <t>满意度
指标</t>
  </si>
  <si>
    <t>服务对象
满意度指标</t>
  </si>
  <si>
    <t>公众满意度</t>
  </si>
  <si>
    <t>（一）年度主要任务：填写根据部门主要职责和工作计划确定的本年度主要工作任务以及开展这项任务所对应的预算支出金额（一般为一级项目及金额）。预算支出金额包括当年财政拨款和其他资金，以万元为单位，保留到小数点后两位。</t>
  </si>
  <si>
    <t>（二）年度总体目标：描述本部门利用全部部门预算资金在本年度内预期达到的总体产出和效果。</t>
  </si>
  <si>
    <t>（三）年度绩效指标：一般包括产出指标、效益指标、满意度指标三类一级指标，每一类一级指标细分为若干二级指标、三级指标，分别对应具体的指标值。指标值应尽量细化、量化，可量化的用数值描述，不可量化的以定性描述。具体填报要求可参照“部门预算项目支出绩效目标申报表内容说明”。</t>
  </si>
  <si>
    <t>（四）部门（单位）根据项目实际增设二级、三级指标。</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</si>
</sst>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 numFmtId="178" formatCode="###,###,###,##0.00"/>
    <numFmt numFmtId="179" formatCode="###0.0000"/>
    <numFmt numFmtId="180" formatCode="&quot;\&quot;#,##0.00_);\(&quot;\&quot;#,##0.00\)"/>
    <numFmt numFmtId="181" formatCode="#,##0.0000"/>
  </numFmts>
  <fonts count="55">
    <font>
      <sz val="9"/>
      <color indexed="8"/>
      <name val="宋体"/>
      <charset val="134"/>
    </font>
    <font>
      <sz val="10"/>
      <name val="宋体"/>
      <charset val="134"/>
    </font>
    <font>
      <sz val="12"/>
      <name val="宋体"/>
      <charset val="134"/>
    </font>
    <font>
      <sz val="11"/>
      <name val="宋体"/>
      <charset val="134"/>
    </font>
    <font>
      <sz val="12"/>
      <color indexed="8"/>
      <name val="宋体"/>
      <charset val="134"/>
    </font>
    <font>
      <b/>
      <sz val="10"/>
      <name val="宋体"/>
      <charset val="134"/>
    </font>
    <font>
      <b/>
      <sz val="16"/>
      <name val="宋体"/>
      <charset val="134"/>
    </font>
    <font>
      <sz val="12"/>
      <color indexed="10"/>
      <name val="宋体"/>
      <charset val="134"/>
    </font>
    <font>
      <sz val="10"/>
      <color theme="1"/>
      <name val="宋体"/>
      <charset val="134"/>
    </font>
    <font>
      <sz val="10"/>
      <name val="宋体"/>
      <charset val="134"/>
      <scheme val="minor"/>
    </font>
    <font>
      <sz val="10"/>
      <color theme="1"/>
      <name val="宋体"/>
      <charset val="134"/>
      <scheme val="minor"/>
    </font>
    <font>
      <sz val="9"/>
      <name val="仿宋_GB2312"/>
      <family val="3"/>
      <charset val="134"/>
    </font>
    <font>
      <sz val="11"/>
      <color indexed="8"/>
      <name val="宋体"/>
      <charset val="134"/>
    </font>
    <font>
      <b/>
      <sz val="20"/>
      <name val="方正小标宋简体"/>
      <charset val="134"/>
    </font>
    <font>
      <b/>
      <sz val="10"/>
      <name val="宋体"/>
      <charset val="134"/>
      <scheme val="minor"/>
    </font>
    <font>
      <sz val="11"/>
      <name val="宋体"/>
      <charset val="134"/>
      <scheme val="minor"/>
    </font>
    <font>
      <sz val="12"/>
      <name val="宋体"/>
      <charset val="134"/>
      <scheme val="minor"/>
    </font>
    <font>
      <sz val="9"/>
      <name val="宋体"/>
      <charset val="134"/>
    </font>
    <font>
      <b/>
      <sz val="18"/>
      <name val="黑体"/>
      <family val="3"/>
      <charset val="134"/>
    </font>
    <font>
      <sz val="9"/>
      <name val="Times New Roman"/>
      <family val="1"/>
      <charset val="0"/>
    </font>
    <font>
      <b/>
      <sz val="9"/>
      <name val="宋体"/>
      <charset val="134"/>
    </font>
    <font>
      <b/>
      <sz val="9"/>
      <color indexed="8"/>
      <name val="宋体"/>
      <charset val="134"/>
    </font>
    <font>
      <sz val="10"/>
      <color indexed="8"/>
      <name val="宋体"/>
      <charset val="134"/>
    </font>
    <font>
      <sz val="10"/>
      <color indexed="8"/>
      <name val="Times New Roman"/>
      <family val="1"/>
      <charset val="0"/>
    </font>
    <font>
      <sz val="8"/>
      <color indexed="8"/>
      <name val="宋体"/>
      <charset val="134"/>
    </font>
    <font>
      <b/>
      <sz val="10"/>
      <color indexed="8"/>
      <name val="宋体"/>
      <charset val="134"/>
    </font>
    <font>
      <sz val="10"/>
      <name val="Times New Roman"/>
      <family val="1"/>
      <charset val="0"/>
    </font>
    <font>
      <sz val="10"/>
      <color indexed="8"/>
      <name val="宋体"/>
      <charset val="134"/>
      <scheme val="minor"/>
    </font>
    <font>
      <sz val="10"/>
      <color rgb="FF000000"/>
      <name val="宋体"/>
      <charset val="134"/>
      <scheme val="minor"/>
    </font>
    <font>
      <b/>
      <sz val="14"/>
      <color indexed="8"/>
      <name val="宋体"/>
      <charset val="134"/>
    </font>
    <font>
      <sz val="9"/>
      <color rgb="FFFF0000"/>
      <name val="宋体"/>
      <charset val="134"/>
    </font>
    <font>
      <b/>
      <sz val="12"/>
      <color indexed="8"/>
      <name val="黑体"/>
      <family val="3"/>
      <charset val="134"/>
    </font>
    <font>
      <b/>
      <sz val="36"/>
      <name val="黑体"/>
      <family val="3"/>
      <charset val="134"/>
    </font>
    <font>
      <b/>
      <sz val="48"/>
      <name val="宋体"/>
      <charset val="134"/>
    </font>
    <font>
      <sz val="1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6" borderId="24"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5" applyNumberFormat="0" applyFill="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3" fillId="0" borderId="0" applyNumberFormat="0" applyFill="0" applyBorder="0" applyAlignment="0" applyProtection="0">
      <alignment vertical="center"/>
    </xf>
    <xf numFmtId="0" fontId="44" fillId="7" borderId="27" applyNumberFormat="0" applyAlignment="0" applyProtection="0">
      <alignment vertical="center"/>
    </xf>
    <xf numFmtId="0" fontId="45" fillId="8" borderId="28" applyNumberFormat="0" applyAlignment="0" applyProtection="0">
      <alignment vertical="center"/>
    </xf>
    <xf numFmtId="0" fontId="46" fillId="8" borderId="27" applyNumberFormat="0" applyAlignment="0" applyProtection="0">
      <alignment vertical="center"/>
    </xf>
    <xf numFmtId="0" fontId="47" fillId="9" borderId="29" applyNumberFormat="0" applyAlignment="0" applyProtection="0">
      <alignment vertical="center"/>
    </xf>
    <xf numFmtId="0" fontId="48" fillId="0" borderId="30" applyNumberFormat="0" applyFill="0" applyAlignment="0" applyProtection="0">
      <alignment vertical="center"/>
    </xf>
    <xf numFmtId="0" fontId="49" fillId="0" borderId="31" applyNumberFormat="0" applyFill="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4" fillId="34" borderId="0" applyNumberFormat="0" applyBorder="0" applyAlignment="0" applyProtection="0">
      <alignment vertical="center"/>
    </xf>
    <xf numFmtId="0" fontId="54" fillId="35" borderId="0" applyNumberFormat="0" applyBorder="0" applyAlignment="0" applyProtection="0">
      <alignment vertical="center"/>
    </xf>
    <xf numFmtId="0" fontId="53" fillId="36" borderId="0" applyNumberFormat="0" applyBorder="0" applyAlignment="0" applyProtection="0">
      <alignment vertical="center"/>
    </xf>
    <xf numFmtId="0" fontId="54" fillId="0" borderId="0">
      <alignment vertical="center"/>
    </xf>
    <xf numFmtId="0" fontId="2" fillId="0" borderId="0"/>
    <xf numFmtId="0" fontId="2" fillId="0" borderId="0"/>
    <xf numFmtId="0" fontId="2" fillId="0" borderId="0"/>
    <xf numFmtId="0" fontId="2" fillId="0" borderId="0">
      <alignment vertical="center"/>
    </xf>
    <xf numFmtId="0" fontId="54" fillId="0" borderId="0">
      <alignment vertical="center"/>
    </xf>
    <xf numFmtId="0" fontId="2" fillId="0" borderId="0">
      <alignment vertical="center"/>
    </xf>
  </cellStyleXfs>
  <cellXfs count="263">
    <xf numFmtId="0" fontId="0" fillId="0" borderId="0" xfId="0" applyNumberFormat="1" applyFont="1" applyFill="1" applyBorder="1" applyAlignment="1" applyProtection="1"/>
    <xf numFmtId="0" fontId="1" fillId="0" borderId="0" xfId="52" applyFont="1" applyFill="1" applyBorder="1" applyAlignment="1">
      <alignment vertical="center"/>
    </xf>
    <xf numFmtId="0" fontId="2" fillId="0" borderId="0" xfId="52" applyFill="1" applyBorder="1" applyAlignment="1">
      <alignment vertical="center"/>
    </xf>
    <xf numFmtId="0" fontId="3" fillId="0" borderId="0" xfId="52" applyFont="1" applyFill="1" applyBorder="1" applyAlignment="1">
      <alignment vertical="center" wrapText="1"/>
    </xf>
    <xf numFmtId="0" fontId="1" fillId="0" borderId="0" xfId="52" applyFont="1" applyFill="1" applyBorder="1" applyAlignment="1">
      <alignment vertical="center" wrapText="1"/>
    </xf>
    <xf numFmtId="1" fontId="4" fillId="0" borderId="0" xfId="55" applyNumberFormat="1" applyFont="1" applyFill="1" applyAlignment="1" applyProtection="1">
      <alignment horizontal="left" vertical="center"/>
    </xf>
    <xf numFmtId="0" fontId="5" fillId="0" borderId="0" xfId="55" applyFont="1" applyFill="1" applyBorder="1" applyAlignment="1">
      <alignment vertical="center"/>
    </xf>
    <xf numFmtId="0" fontId="6" fillId="0" borderId="0" xfId="55" applyFont="1" applyFill="1" applyBorder="1" applyAlignment="1">
      <alignment horizontal="center" vertical="center"/>
    </xf>
    <xf numFmtId="0" fontId="7" fillId="0" borderId="0" xfId="52"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2" xfId="52" applyFont="1" applyFill="1" applyBorder="1" applyAlignment="1">
      <alignment horizontal="center" vertical="center" wrapText="1"/>
    </xf>
    <xf numFmtId="0" fontId="3" fillId="0" borderId="3" xfId="52" applyFont="1" applyFill="1" applyBorder="1" applyAlignment="1">
      <alignment horizontal="center" vertical="center" wrapText="1"/>
    </xf>
    <xf numFmtId="0" fontId="1" fillId="0" borderId="4" xfId="52" applyFont="1" applyFill="1" applyBorder="1" applyAlignment="1">
      <alignment horizontal="center" vertical="center" wrapText="1"/>
    </xf>
    <xf numFmtId="0" fontId="3" fillId="0" borderId="5" xfId="52" applyFont="1" applyFill="1" applyBorder="1" applyAlignment="1">
      <alignment horizontal="center" vertical="center" wrapText="1"/>
    </xf>
    <xf numFmtId="0" fontId="3" fillId="0" borderId="6" xfId="52" applyFont="1" applyFill="1" applyBorder="1" applyAlignment="1">
      <alignment horizontal="center" vertical="center" wrapText="1"/>
    </xf>
    <xf numFmtId="0" fontId="3" fillId="0" borderId="7" xfId="52" applyFont="1" applyFill="1" applyBorder="1" applyAlignment="1">
      <alignment horizontal="center" vertical="center" wrapText="1"/>
    </xf>
    <xf numFmtId="0" fontId="3" fillId="0" borderId="8" xfId="52" applyFont="1" applyFill="1" applyBorder="1" applyAlignment="1">
      <alignment horizontal="center" vertical="center" wrapText="1"/>
    </xf>
    <xf numFmtId="0" fontId="3" fillId="0" borderId="4" xfId="52" applyFont="1" applyFill="1" applyBorder="1" applyAlignment="1">
      <alignment horizontal="center" vertical="center" wrapText="1"/>
    </xf>
    <xf numFmtId="0" fontId="8" fillId="0" borderId="5" xfId="52" applyFont="1" applyFill="1" applyBorder="1" applyAlignment="1">
      <alignment horizontal="left" vertical="center" wrapText="1"/>
    </xf>
    <xf numFmtId="0" fontId="8" fillId="0" borderId="6" xfId="52" applyFont="1" applyFill="1" applyBorder="1" applyAlignment="1">
      <alignment horizontal="left" vertical="center" wrapText="1"/>
    </xf>
    <xf numFmtId="0" fontId="1" fillId="0" borderId="1" xfId="52" applyFont="1" applyFill="1" applyBorder="1" applyAlignment="1">
      <alignment horizontal="left" vertical="center" wrapText="1"/>
    </xf>
    <xf numFmtId="0" fontId="1" fillId="0" borderId="3" xfId="52" applyFont="1" applyFill="1" applyBorder="1" applyAlignment="1">
      <alignment horizontal="left" vertical="center" wrapText="1"/>
    </xf>
    <xf numFmtId="0" fontId="8" fillId="0" borderId="4" xfId="52" applyFont="1" applyFill="1" applyBorder="1" applyAlignment="1">
      <alignment horizontal="center" vertical="center" wrapText="1"/>
    </xf>
    <xf numFmtId="0" fontId="8" fillId="0" borderId="1" xfId="52" applyFont="1" applyFill="1" applyBorder="1" applyAlignment="1">
      <alignment horizontal="left" vertical="center" wrapText="1"/>
    </xf>
    <xf numFmtId="0" fontId="8" fillId="0" borderId="3" xfId="52" applyFont="1" applyFill="1" applyBorder="1" applyAlignment="1">
      <alignment horizontal="left" vertical="center" wrapText="1"/>
    </xf>
    <xf numFmtId="0" fontId="1" fillId="0" borderId="1" xfId="52" applyFont="1" applyFill="1" applyBorder="1" applyAlignment="1">
      <alignment horizontal="center" vertical="center" wrapText="1"/>
    </xf>
    <xf numFmtId="0" fontId="1" fillId="0" borderId="2" xfId="52" applyFont="1" applyFill="1" applyBorder="1" applyAlignment="1">
      <alignment horizontal="center" vertical="center" wrapText="1"/>
    </xf>
    <xf numFmtId="0" fontId="1" fillId="0" borderId="3" xfId="52" applyFont="1" applyFill="1" applyBorder="1" applyAlignment="1">
      <alignment horizontal="center" vertical="center" wrapText="1"/>
    </xf>
    <xf numFmtId="0" fontId="3" fillId="0" borderId="9" xfId="52" applyFont="1" applyFill="1" applyBorder="1" applyAlignment="1">
      <alignment horizontal="center" vertical="center" wrapText="1"/>
    </xf>
    <xf numFmtId="0" fontId="1" fillId="0" borderId="4" xfId="55" applyFont="1" applyFill="1" applyBorder="1" applyAlignment="1">
      <alignment horizontal="center" vertical="center"/>
    </xf>
    <xf numFmtId="0" fontId="3" fillId="0" borderId="10" xfId="52" applyFont="1" applyFill="1" applyBorder="1" applyAlignment="1">
      <alignment horizontal="center" vertical="center" wrapText="1"/>
    </xf>
    <xf numFmtId="0" fontId="1" fillId="0" borderId="4" xfId="52" applyFont="1" applyFill="1" applyBorder="1" applyAlignment="1">
      <alignment horizontal="left" vertical="center" wrapText="1"/>
    </xf>
    <xf numFmtId="0" fontId="9" fillId="0" borderId="3" xfId="55" applyFont="1" applyFill="1" applyBorder="1" applyAlignment="1">
      <alignment vertical="center"/>
    </xf>
    <xf numFmtId="0" fontId="1" fillId="0" borderId="5" xfId="52" applyFont="1" applyFill="1" applyBorder="1" applyAlignment="1">
      <alignment horizontal="center" vertical="center" wrapText="1"/>
    </xf>
    <xf numFmtId="0" fontId="1" fillId="0" borderId="6" xfId="52" applyFont="1" applyFill="1" applyBorder="1" applyAlignment="1">
      <alignment horizontal="center" vertical="center" wrapText="1"/>
    </xf>
    <xf numFmtId="0" fontId="10" fillId="0" borderId="3" xfId="55" applyFont="1" applyFill="1" applyBorder="1" applyAlignment="1">
      <alignment vertical="center"/>
    </xf>
    <xf numFmtId="0" fontId="1" fillId="0" borderId="11" xfId="52" applyFont="1" applyFill="1" applyBorder="1" applyAlignment="1">
      <alignment horizontal="center" vertical="center" wrapText="1"/>
    </xf>
    <xf numFmtId="0" fontId="1" fillId="0" borderId="12" xfId="52" applyFont="1" applyFill="1" applyBorder="1" applyAlignment="1">
      <alignment horizontal="center" vertical="center" wrapText="1"/>
    </xf>
    <xf numFmtId="0" fontId="1" fillId="0" borderId="1" xfId="52" applyNumberFormat="1" applyFont="1" applyFill="1" applyBorder="1" applyAlignment="1">
      <alignment horizontal="left" vertical="center" wrapText="1"/>
    </xf>
    <xf numFmtId="0" fontId="1" fillId="0" borderId="3" xfId="52" applyNumberFormat="1" applyFont="1" applyFill="1" applyBorder="1" applyAlignment="1">
      <alignment horizontal="left" vertical="center" wrapText="1"/>
    </xf>
    <xf numFmtId="0" fontId="9" fillId="0" borderId="4" xfId="55" applyFont="1" applyFill="1" applyBorder="1" applyAlignment="1">
      <alignment vertical="center"/>
    </xf>
    <xf numFmtId="0" fontId="8" fillId="0" borderId="4" xfId="52" applyFont="1" applyFill="1" applyBorder="1" applyAlignment="1">
      <alignment horizontal="left" vertical="center" wrapText="1"/>
    </xf>
    <xf numFmtId="0" fontId="11" fillId="0" borderId="0" xfId="55" applyFont="1" applyAlignment="1">
      <alignment horizontal="left" vertical="center" wrapText="1"/>
    </xf>
    <xf numFmtId="1" fontId="12" fillId="0" borderId="0" xfId="0" applyNumberFormat="1" applyFont="1" applyFill="1" applyAlignment="1"/>
    <xf numFmtId="1" fontId="0" fillId="0" borderId="0" xfId="0" applyNumberFormat="1" applyFont="1" applyFill="1" applyAlignment="1"/>
    <xf numFmtId="0" fontId="13" fillId="2" borderId="0" xfId="0" applyNumberFormat="1" applyFont="1" applyFill="1" applyAlignment="1">
      <alignment horizontal="center" vertical="center" wrapText="1"/>
    </xf>
    <xf numFmtId="0" fontId="14" fillId="2" borderId="13" xfId="0" applyNumberFormat="1" applyFont="1" applyFill="1" applyBorder="1" applyAlignment="1">
      <alignment horizontal="center" vertical="center" wrapText="1"/>
    </xf>
    <xf numFmtId="0" fontId="14" fillId="2" borderId="13" xfId="0" applyNumberFormat="1" applyFont="1" applyFill="1" applyBorder="1" applyAlignment="1">
      <alignment horizontal="center" vertical="center"/>
    </xf>
    <xf numFmtId="0" fontId="14" fillId="2" borderId="14" xfId="0" applyNumberFormat="1" applyFont="1" applyFill="1" applyBorder="1" applyAlignment="1">
      <alignment horizontal="center" vertical="center" wrapText="1"/>
    </xf>
    <xf numFmtId="0" fontId="14" fillId="2" borderId="14" xfId="0" applyNumberFormat="1" applyFont="1" applyFill="1" applyBorder="1" applyAlignment="1">
      <alignment horizontal="center" vertical="center"/>
    </xf>
    <xf numFmtId="0" fontId="15" fillId="0" borderId="4" xfId="53" applyFont="1" applyFill="1" applyBorder="1" applyAlignment="1">
      <alignment horizontal="center" vertical="center" wrapText="1"/>
    </xf>
    <xf numFmtId="0" fontId="16" fillId="0" borderId="4" xfId="53" applyFont="1" applyFill="1" applyBorder="1" applyAlignment="1">
      <alignment horizontal="left" vertical="center" wrapText="1"/>
    </xf>
    <xf numFmtId="0" fontId="9" fillId="0" borderId="4" xfId="49" applyFont="1" applyFill="1" applyBorder="1" applyAlignment="1">
      <alignment horizontal="left" vertical="center" wrapText="1"/>
    </xf>
    <xf numFmtId="0" fontId="1" fillId="0" borderId="4" xfId="50" applyFont="1" applyFill="1" applyBorder="1" applyAlignment="1">
      <alignment horizontal="left" vertical="center" wrapText="1"/>
    </xf>
    <xf numFmtId="0" fontId="1" fillId="0" borderId="4" xfId="50" applyFont="1" applyFill="1" applyBorder="1" applyAlignment="1">
      <alignment vertical="center" wrapText="1"/>
    </xf>
    <xf numFmtId="0" fontId="1" fillId="2" borderId="4" xfId="50" applyNumberFormat="1" applyFont="1" applyFill="1" applyBorder="1" applyAlignment="1">
      <alignment horizontal="left" vertical="center" wrapText="1"/>
    </xf>
    <xf numFmtId="9" fontId="1" fillId="2" borderId="4" xfId="50" applyNumberFormat="1" applyFont="1" applyFill="1" applyBorder="1" applyAlignment="1">
      <alignment horizontal="left" vertical="center" wrapText="1"/>
    </xf>
    <xf numFmtId="0" fontId="1" fillId="2" borderId="4" xfId="50" applyNumberFormat="1" applyFont="1" applyFill="1" applyBorder="1" applyAlignment="1">
      <alignment vertical="center" wrapText="1"/>
    </xf>
    <xf numFmtId="1" fontId="2" fillId="0" borderId="0" xfId="0" applyNumberFormat="1" applyFont="1" applyFill="1" applyAlignment="1"/>
    <xf numFmtId="0" fontId="17" fillId="0" borderId="0" xfId="0" applyNumberFormat="1" applyFont="1" applyFill="1" applyAlignment="1"/>
    <xf numFmtId="0" fontId="17" fillId="0" borderId="0" xfId="0" applyNumberFormat="1" applyFont="1" applyFill="1" applyAlignment="1">
      <alignment horizontal="right" vertical="center"/>
    </xf>
    <xf numFmtId="0" fontId="18" fillId="0" borderId="0" xfId="0" applyNumberFormat="1" applyFont="1" applyFill="1" applyAlignment="1" applyProtection="1">
      <alignment horizontal="center" vertical="center"/>
    </xf>
    <xf numFmtId="0" fontId="17" fillId="0" borderId="15" xfId="0" applyNumberFormat="1" applyFont="1" applyFill="1" applyBorder="1" applyAlignment="1" applyProtection="1">
      <alignment horizontal="left"/>
    </xf>
    <xf numFmtId="0" fontId="17" fillId="0" borderId="0" xfId="0" applyNumberFormat="1" applyFont="1" applyFill="1" applyAlignment="1" applyProtection="1">
      <alignment horizontal="left"/>
    </xf>
    <xf numFmtId="0" fontId="1" fillId="0" borderId="0" xfId="0" applyNumberFormat="1" applyFont="1" applyFill="1" applyAlignment="1">
      <alignment horizontal="right"/>
    </xf>
    <xf numFmtId="0" fontId="17" fillId="0" borderId="10" xfId="0" applyNumberFormat="1" applyFont="1" applyFill="1" applyBorder="1" applyAlignment="1">
      <alignment horizontal="centerContinuous" vertical="center"/>
    </xf>
    <xf numFmtId="0" fontId="17" fillId="0" borderId="9" xfId="0" applyNumberFormat="1" applyFont="1" applyFill="1" applyBorder="1" applyAlignment="1">
      <alignment horizontal="centerContinuous" vertical="center"/>
    </xf>
    <xf numFmtId="0" fontId="17" fillId="0" borderId="11" xfId="0" applyNumberFormat="1" applyFont="1" applyFill="1" applyBorder="1" applyAlignment="1">
      <alignment horizontal="centerContinuous" vertical="center"/>
    </xf>
    <xf numFmtId="0" fontId="17" fillId="0" borderId="4" xfId="0" applyNumberFormat="1" applyFont="1" applyFill="1" applyBorder="1" applyAlignment="1" applyProtection="1">
      <alignment horizontal="center" vertical="center"/>
    </xf>
    <xf numFmtId="0" fontId="17" fillId="0" borderId="4" xfId="0" applyNumberFormat="1" applyFont="1" applyFill="1" applyBorder="1" applyAlignment="1">
      <alignment horizontal="centerContinuous" vertical="center"/>
    </xf>
    <xf numFmtId="1" fontId="17" fillId="0" borderId="4" xfId="0" applyNumberFormat="1" applyFont="1" applyFill="1" applyBorder="1" applyAlignment="1">
      <alignment horizontal="centerContinuous" vertical="center"/>
    </xf>
    <xf numFmtId="1" fontId="17" fillId="0" borderId="1" xfId="0" applyNumberFormat="1" applyFont="1" applyFill="1" applyBorder="1" applyAlignment="1">
      <alignment horizontal="centerContinuous" vertical="center"/>
    </xf>
    <xf numFmtId="1" fontId="17"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7" fillId="0" borderId="16"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1" fontId="17" fillId="0" borderId="5"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16" xfId="0" applyNumberFormat="1" applyFont="1" applyFill="1" applyBorder="1" applyAlignment="1" applyProtection="1">
      <alignment horizontal="center" vertical="center" wrapText="1"/>
    </xf>
    <xf numFmtId="0" fontId="17" fillId="0" borderId="16"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vertical="center" wrapText="1"/>
    </xf>
    <xf numFmtId="49" fontId="17" fillId="3" borderId="1" xfId="0" applyNumberFormat="1" applyFont="1" applyFill="1" applyBorder="1" applyAlignment="1" applyProtection="1">
      <alignment horizontal="center" vertical="center" wrapText="1"/>
    </xf>
    <xf numFmtId="176" fontId="17" fillId="0" borderId="4" xfId="0" applyNumberFormat="1" applyFont="1" applyFill="1" applyBorder="1" applyAlignment="1" applyProtection="1">
      <alignment vertical="center" wrapText="1"/>
    </xf>
    <xf numFmtId="176" fontId="17" fillId="0" borderId="2" xfId="0" applyNumberFormat="1" applyFont="1" applyFill="1" applyBorder="1" applyAlignment="1" applyProtection="1">
      <alignment vertical="center" wrapText="1"/>
    </xf>
    <xf numFmtId="0" fontId="17" fillId="0" borderId="0" xfId="0" applyNumberFormat="1" applyFont="1" applyFill="1" applyAlignment="1" applyProtection="1">
      <alignment vertical="center" wrapText="1"/>
    </xf>
    <xf numFmtId="1" fontId="17" fillId="0" borderId="0" xfId="0" applyNumberFormat="1" applyFont="1" applyFill="1" applyAlignment="1" applyProtection="1">
      <alignment vertical="center" wrapText="1"/>
    </xf>
    <xf numFmtId="0" fontId="19" fillId="0" borderId="0" xfId="0" applyNumberFormat="1" applyFont="1" applyFill="1" applyAlignment="1" applyProtection="1">
      <alignment vertical="center" wrapText="1"/>
    </xf>
    <xf numFmtId="0" fontId="20" fillId="0" borderId="0" xfId="0" applyNumberFormat="1" applyFont="1" applyFill="1" applyAlignment="1" applyProtection="1">
      <alignment vertical="center" wrapText="1"/>
    </xf>
    <xf numFmtId="0" fontId="0" fillId="0" borderId="0" xfId="0" applyNumberFormat="1" applyFont="1" applyFill="1" applyAlignment="1"/>
    <xf numFmtId="0" fontId="21" fillId="0" borderId="0" xfId="0" applyNumberFormat="1" applyFont="1" applyFill="1" applyAlignment="1"/>
    <xf numFmtId="0" fontId="17" fillId="0" borderId="0" xfId="0" applyNumberFormat="1" applyFont="1" applyFill="1" applyAlignment="1" applyProtection="1">
      <alignment vertical="center"/>
    </xf>
    <xf numFmtId="1" fontId="2" fillId="0" borderId="0" xfId="0" applyNumberFormat="1" applyFont="1" applyFill="1" applyBorder="1" applyAlignment="1"/>
    <xf numFmtId="0" fontId="0" fillId="0" borderId="0" xfId="0" applyNumberFormat="1" applyFont="1" applyFill="1" applyBorder="1" applyAlignment="1"/>
    <xf numFmtId="0" fontId="1" fillId="0" borderId="0" xfId="0" applyNumberFormat="1" applyFont="1" applyFill="1" applyAlignment="1"/>
    <xf numFmtId="0" fontId="1" fillId="0" borderId="0" xfId="0" applyNumberFormat="1" applyFont="1" applyFill="1" applyAlignment="1">
      <alignment horizontal="centerContinuous" vertical="center"/>
    </xf>
    <xf numFmtId="0" fontId="1" fillId="0" borderId="0" xfId="0" applyNumberFormat="1" applyFont="1" applyFill="1" applyAlignment="1">
      <alignment horizontal="right" vertical="center"/>
    </xf>
    <xf numFmtId="1" fontId="17" fillId="0" borderId="7"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centerContinuous" vertical="center"/>
    </xf>
    <xf numFmtId="0" fontId="17" fillId="0" borderId="15" xfId="0" applyNumberFormat="1" applyFont="1" applyFill="1" applyBorder="1" applyAlignment="1" applyProtection="1">
      <alignment horizontal="centerContinuous" vertical="center"/>
    </xf>
    <xf numFmtId="1" fontId="17" fillId="0" borderId="10" xfId="0" applyNumberFormat="1" applyFont="1" applyFill="1" applyBorder="1" applyAlignment="1" applyProtection="1">
      <alignment horizontal="center" vertical="center" wrapText="1"/>
    </xf>
    <xf numFmtId="1" fontId="17" fillId="0" borderId="5" xfId="0"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center" vertical="center" wrapText="1"/>
    </xf>
    <xf numFmtId="0" fontId="17" fillId="0" borderId="0" xfId="0" applyNumberFormat="1" applyFont="1" applyFill="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1" fontId="17" fillId="0" borderId="16" xfId="0" applyNumberFormat="1" applyFont="1" applyFill="1" applyBorder="1" applyAlignment="1" applyProtection="1">
      <alignment horizontal="center" vertical="center" wrapText="1"/>
    </xf>
    <xf numFmtId="0" fontId="22" fillId="0" borderId="4" xfId="0" applyNumberFormat="1" applyFont="1" applyFill="1" applyBorder="1" applyAlignment="1"/>
    <xf numFmtId="0" fontId="23" fillId="0" borderId="4" xfId="0" applyNumberFormat="1" applyFont="1" applyFill="1" applyBorder="1" applyAlignment="1">
      <alignment horizontal="centerContinuous" vertical="center"/>
    </xf>
    <xf numFmtId="1" fontId="24" fillId="0" borderId="4" xfId="0" applyNumberFormat="1" applyFont="1" applyFill="1" applyBorder="1" applyAlignment="1"/>
    <xf numFmtId="0" fontId="23" fillId="0" borderId="4" xfId="0" applyNumberFormat="1" applyFont="1" applyFill="1" applyBorder="1" applyAlignment="1"/>
    <xf numFmtId="0" fontId="22" fillId="0" borderId="4" xfId="0" applyNumberFormat="1" applyFont="1" applyFill="1" applyBorder="1" applyAlignment="1">
      <alignment horizontal="centerContinuous" vertical="center"/>
    </xf>
    <xf numFmtId="0" fontId="25" fillId="0" borderId="4" xfId="0" applyNumberFormat="1" applyFont="1" applyFill="1" applyBorder="1" applyAlignment="1">
      <alignment horizontal="centerContinuous" vertical="center"/>
    </xf>
    <xf numFmtId="1" fontId="24" fillId="0" borderId="0" xfId="0" applyNumberFormat="1" applyFont="1" applyFill="1" applyAlignment="1"/>
    <xf numFmtId="1" fontId="17" fillId="0" borderId="0" xfId="0" applyNumberFormat="1" applyFont="1" applyFill="1" applyAlignment="1">
      <alignment vertical="center"/>
    </xf>
    <xf numFmtId="1" fontId="24" fillId="0" borderId="0" xfId="0" applyNumberFormat="1" applyFont="1" applyFill="1" applyBorder="1" applyAlignment="1"/>
    <xf numFmtId="1" fontId="2" fillId="0" borderId="0" xfId="0" applyNumberFormat="1" applyFont="1" applyFill="1" applyAlignment="1">
      <alignment horizontal="center"/>
    </xf>
    <xf numFmtId="49" fontId="17" fillId="0" borderId="1"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176" fontId="17" fillId="0" borderId="2" xfId="0" applyNumberFormat="1" applyFont="1" applyFill="1" applyBorder="1" applyAlignment="1" applyProtection="1">
      <alignment horizontal="center" vertical="center" wrapText="1"/>
    </xf>
    <xf numFmtId="176" fontId="17" fillId="0" borderId="4"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wrapText="1"/>
    </xf>
    <xf numFmtId="0" fontId="22" fillId="0" borderId="4" xfId="0" applyNumberFormat="1" applyFont="1" applyFill="1" applyBorder="1" applyAlignment="1">
      <alignment horizontal="center" vertical="center"/>
    </xf>
    <xf numFmtId="49" fontId="9" fillId="0" borderId="4" xfId="0" applyNumberFormat="1" applyFont="1" applyFill="1" applyBorder="1" applyAlignment="1" applyProtection="1">
      <alignment horizontal="center" vertical="center" wrapText="1"/>
      <protection locked="0"/>
    </xf>
    <xf numFmtId="1" fontId="17" fillId="0" borderId="0" xfId="0" applyNumberFormat="1" applyFont="1" applyFill="1" applyAlignment="1">
      <alignment horizontal="center" vertical="center"/>
    </xf>
    <xf numFmtId="0" fontId="0" fillId="0" borderId="0" xfId="0" applyNumberFormat="1" applyFont="1" applyFill="1" applyAlignment="1" applyProtection="1"/>
    <xf numFmtId="1" fontId="9" fillId="0" borderId="0" xfId="0" applyNumberFormat="1" applyFont="1" applyFill="1" applyAlignment="1"/>
    <xf numFmtId="1" fontId="17" fillId="0" borderId="7"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7" fontId="26" fillId="0" borderId="4" xfId="0" applyNumberFormat="1" applyFont="1" applyFill="1" applyBorder="1" applyAlignment="1">
      <alignment horizontal="center" vertical="center" wrapText="1"/>
    </xf>
    <xf numFmtId="177" fontId="17"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center" vertical="center" wrapText="1"/>
    </xf>
    <xf numFmtId="0" fontId="26" fillId="0" borderId="4" xfId="0" applyFont="1" applyFill="1" applyBorder="1" applyAlignment="1">
      <alignment horizontal="left" vertical="center" wrapText="1" shrinkToFit="1"/>
    </xf>
    <xf numFmtId="177" fontId="26" fillId="0" borderId="4" xfId="0" applyNumberFormat="1" applyFont="1" applyFill="1" applyBorder="1" applyAlignment="1">
      <alignment horizontal="right" vertical="center" wrapText="1"/>
    </xf>
    <xf numFmtId="0" fontId="27" fillId="0" borderId="0" xfId="0" applyNumberFormat="1" applyFont="1" applyFill="1" applyAlignment="1"/>
    <xf numFmtId="0" fontId="1" fillId="0" borderId="4" xfId="0" applyFont="1" applyFill="1" applyBorder="1" applyAlignment="1">
      <alignment horizontal="left" vertical="center" wrapText="1" shrinkToFit="1"/>
    </xf>
    <xf numFmtId="49" fontId="9" fillId="0" borderId="7" xfId="0" applyNumberFormat="1" applyFont="1" applyFill="1" applyBorder="1" applyAlignment="1" applyProtection="1">
      <alignment horizontal="center" vertical="center" wrapText="1"/>
    </xf>
    <xf numFmtId="0" fontId="28" fillId="0" borderId="4" xfId="54" applyFont="1" applyFill="1" applyBorder="1" applyAlignment="1">
      <alignment horizontal="left" vertical="center" wrapText="1"/>
    </xf>
    <xf numFmtId="177" fontId="28" fillId="0" borderId="4" xfId="54" applyNumberFormat="1" applyFont="1" applyFill="1" applyBorder="1" applyAlignment="1">
      <alignment horizontal="center" vertical="center" wrapText="1"/>
    </xf>
    <xf numFmtId="49" fontId="9" fillId="0" borderId="4" xfId="0" applyNumberFormat="1" applyFont="1" applyFill="1" applyBorder="1" applyAlignment="1" applyProtection="1">
      <alignment vertical="center" wrapText="1"/>
    </xf>
    <xf numFmtId="49" fontId="9" fillId="0" borderId="7" xfId="0" applyNumberFormat="1" applyFont="1" applyFill="1" applyBorder="1" applyAlignment="1" applyProtection="1">
      <alignment vertical="center" wrapText="1"/>
    </xf>
    <xf numFmtId="176" fontId="9" fillId="0" borderId="10" xfId="0" applyNumberFormat="1" applyFont="1" applyFill="1" applyBorder="1" applyAlignment="1" applyProtection="1">
      <alignment vertical="center" wrapText="1"/>
    </xf>
    <xf numFmtId="0" fontId="27" fillId="0" borderId="0" xfId="0" applyNumberFormat="1" applyFont="1" applyFill="1" applyBorder="1" applyAlignment="1"/>
    <xf numFmtId="1" fontId="9" fillId="0" borderId="0" xfId="0" applyNumberFormat="1" applyFont="1" applyFill="1" applyAlignment="1">
      <alignment horizontal="left"/>
    </xf>
    <xf numFmtId="0" fontId="18" fillId="0" borderId="0" xfId="0" applyNumberFormat="1" applyFont="1" applyFill="1" applyAlignment="1" applyProtection="1">
      <alignment horizontal="centerContinuous" vertical="center"/>
    </xf>
    <xf numFmtId="0" fontId="6" fillId="0" borderId="0" xfId="0" applyNumberFormat="1" applyFont="1" applyFill="1" applyAlignment="1" applyProtection="1">
      <alignment horizontal="centerContinuous" vertical="center"/>
    </xf>
    <xf numFmtId="0" fontId="17" fillId="0" borderId="10" xfId="0" applyNumberFormat="1" applyFont="1" applyFill="1" applyBorder="1" applyAlignment="1" applyProtection="1">
      <alignment horizontal="centerContinuous" vertical="center"/>
    </xf>
    <xf numFmtId="0" fontId="17" fillId="0" borderId="11" xfId="0" applyNumberFormat="1" applyFont="1" applyFill="1" applyBorder="1" applyAlignment="1" applyProtection="1">
      <alignment horizontal="centerContinuous" vertical="center"/>
    </xf>
    <xf numFmtId="1" fontId="17" fillId="0" borderId="7" xfId="0" applyNumberFormat="1" applyFont="1" applyFill="1" applyBorder="1" applyAlignment="1">
      <alignment horizontal="centerContinuous" vertical="center"/>
    </xf>
    <xf numFmtId="1" fontId="17" fillId="0" borderId="4" xfId="0" applyNumberFormat="1" applyFont="1" applyFill="1" applyBorder="1" applyAlignment="1" applyProtection="1">
      <alignment horizontal="center" vertical="center"/>
    </xf>
    <xf numFmtId="0" fontId="17" fillId="0" borderId="2" xfId="0" applyNumberFormat="1" applyFont="1" applyFill="1" applyBorder="1" applyAlignment="1" applyProtection="1">
      <alignment horizontal="center" vertical="center" wrapText="1"/>
    </xf>
    <xf numFmtId="1" fontId="17" fillId="0" borderId="4" xfId="0" applyNumberFormat="1" applyFont="1" applyFill="1" applyBorder="1" applyAlignment="1" applyProtection="1">
      <alignment horizontal="center" vertical="center" wrapText="1"/>
    </xf>
    <xf numFmtId="1" fontId="17" fillId="0" borderId="16" xfId="0" applyNumberFormat="1" applyFont="1" applyFill="1" applyBorder="1" applyAlignment="1" applyProtection="1">
      <alignment horizontal="center" vertical="center"/>
    </xf>
    <xf numFmtId="0" fontId="17" fillId="0" borderId="17" xfId="0" applyNumberFormat="1" applyFont="1" applyFill="1" applyBorder="1" applyAlignment="1" applyProtection="1">
      <alignment horizontal="center" vertical="center" wrapText="1"/>
    </xf>
    <xf numFmtId="0" fontId="9" fillId="4" borderId="4" xfId="0" applyNumberFormat="1" applyFont="1" applyFill="1" applyBorder="1" applyAlignment="1">
      <alignment horizontal="left" vertical="center" wrapText="1"/>
    </xf>
    <xf numFmtId="1" fontId="9" fillId="4" borderId="4" xfId="0" applyNumberFormat="1" applyFont="1" applyFill="1" applyBorder="1" applyAlignment="1">
      <alignment horizontal="center"/>
    </xf>
    <xf numFmtId="0" fontId="9" fillId="4" borderId="4" xfId="0" applyNumberFormat="1" applyFont="1" applyFill="1" applyBorder="1" applyAlignment="1" applyProtection="1">
      <alignment horizontal="left" vertical="center" wrapText="1"/>
    </xf>
    <xf numFmtId="2" fontId="9" fillId="4" borderId="4" xfId="0" applyNumberFormat="1" applyFont="1" applyFill="1" applyBorder="1" applyAlignment="1" applyProtection="1">
      <alignment horizontal="center" vertical="center" wrapText="1"/>
    </xf>
    <xf numFmtId="1" fontId="27" fillId="0" borderId="0" xfId="0" applyNumberFormat="1" applyFont="1" applyFill="1" applyAlignment="1">
      <alignment horizontal="left"/>
    </xf>
    <xf numFmtId="1" fontId="9" fillId="3" borderId="4" xfId="0" applyNumberFormat="1" applyFont="1" applyFill="1" applyBorder="1" applyAlignment="1">
      <alignment horizontal="center"/>
    </xf>
    <xf numFmtId="1" fontId="9" fillId="3" borderId="4" xfId="0" applyNumberFormat="1" applyFont="1" applyFill="1" applyBorder="1" applyAlignment="1">
      <alignment horizontal="left"/>
    </xf>
    <xf numFmtId="2" fontId="9" fillId="3" borderId="4" xfId="0" applyNumberFormat="1" applyFont="1" applyFill="1" applyBorder="1" applyAlignment="1">
      <alignment horizontal="center"/>
    </xf>
    <xf numFmtId="1" fontId="9" fillId="0" borderId="4" xfId="0" applyNumberFormat="1" applyFont="1" applyFill="1" applyBorder="1" applyAlignment="1">
      <alignment horizontal="center"/>
    </xf>
    <xf numFmtId="1" fontId="3" fillId="0" borderId="4" xfId="0" applyNumberFormat="1" applyFont="1" applyFill="1" applyBorder="1" applyAlignment="1">
      <alignment horizontal="left"/>
    </xf>
    <xf numFmtId="2" fontId="9" fillId="0" borderId="4" xfId="0" applyNumberFormat="1" applyFont="1" applyFill="1" applyBorder="1" applyAlignment="1">
      <alignment horizontal="center"/>
    </xf>
    <xf numFmtId="49" fontId="9" fillId="0" borderId="4" xfId="0" applyNumberFormat="1" applyFont="1" applyFill="1" applyBorder="1" applyAlignment="1">
      <alignment horizontal="center"/>
    </xf>
    <xf numFmtId="1" fontId="9" fillId="0" borderId="4" xfId="0" applyNumberFormat="1" applyFont="1" applyFill="1" applyBorder="1" applyAlignment="1">
      <alignment horizontal="left"/>
    </xf>
    <xf numFmtId="0" fontId="0" fillId="0" borderId="0" xfId="0" applyNumberFormat="1" applyFont="1" applyFill="1" applyBorder="1" applyAlignment="1" applyProtection="1">
      <alignment vertical="center"/>
    </xf>
    <xf numFmtId="0" fontId="29" fillId="0" borderId="0" xfId="0" applyFont="1" applyFill="1" applyAlignment="1" applyProtection="1">
      <alignment horizontal="center" vertical="center" wrapText="1"/>
    </xf>
    <xf numFmtId="0" fontId="0" fillId="0" borderId="0" xfId="0" applyFont="1" applyFill="1" applyAlignment="1" applyProtection="1">
      <alignment horizontal="left"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3" xfId="0" applyFont="1" applyBorder="1" applyAlignment="1">
      <alignment horizontal="left" vertical="center" wrapText="1"/>
    </xf>
    <xf numFmtId="178" fontId="17" fillId="0" borderId="14" xfId="0" applyNumberFormat="1" applyFont="1" applyBorder="1" applyAlignment="1">
      <alignment horizontal="right" vertical="center" wrapText="1"/>
    </xf>
    <xf numFmtId="178" fontId="17" fillId="0" borderId="18" xfId="0" applyNumberFormat="1" applyFont="1" applyBorder="1" applyAlignment="1">
      <alignment horizontal="right" vertical="center" wrapText="1"/>
    </xf>
    <xf numFmtId="178" fontId="17" fillId="0" borderId="4" xfId="0" applyNumberFormat="1" applyFont="1" applyBorder="1" applyAlignment="1">
      <alignment horizontal="right" vertical="center" wrapText="1"/>
    </xf>
    <xf numFmtId="49" fontId="9"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178" fontId="0" fillId="0" borderId="4" xfId="0" applyNumberFormat="1" applyFont="1" applyFill="1" applyBorder="1" applyAlignment="1">
      <alignment horizontal="right" vertical="center"/>
    </xf>
    <xf numFmtId="178" fontId="0" fillId="0" borderId="1" xfId="0" applyNumberFormat="1" applyFont="1" applyFill="1" applyBorder="1" applyAlignment="1">
      <alignment horizontal="right" vertical="center"/>
    </xf>
    <xf numFmtId="49" fontId="27" fillId="0" borderId="4" xfId="0" applyNumberFormat="1" applyFont="1" applyFill="1" applyBorder="1" applyAlignment="1" applyProtection="1">
      <alignment horizontal="center" vertical="center" wrapText="1"/>
      <protection locked="0"/>
    </xf>
    <xf numFmtId="178" fontId="0" fillId="0" borderId="10" xfId="0" applyNumberFormat="1" applyFont="1" applyFill="1" applyBorder="1" applyAlignment="1">
      <alignment horizontal="right" vertical="center"/>
    </xf>
    <xf numFmtId="1" fontId="9" fillId="0" borderId="4" xfId="0" applyNumberFormat="1" applyFont="1" applyFill="1" applyBorder="1" applyAlignment="1">
      <alignment horizontal="center" vertical="center"/>
    </xf>
    <xf numFmtId="0" fontId="0" fillId="0" borderId="4" xfId="0" applyNumberFormat="1" applyFont="1" applyFill="1" applyBorder="1" applyAlignment="1" applyProtection="1"/>
    <xf numFmtId="178" fontId="0" fillId="0" borderId="4" xfId="0" applyNumberFormat="1" applyFont="1" applyFill="1" applyBorder="1" applyAlignment="1" applyProtection="1">
      <alignment vertical="center"/>
    </xf>
    <xf numFmtId="0" fontId="17" fillId="0" borderId="4" xfId="0" applyFont="1" applyFill="1" applyBorder="1" applyAlignment="1">
      <alignment horizontal="right" vertical="center" wrapText="1"/>
    </xf>
    <xf numFmtId="177" fontId="17" fillId="0" borderId="4" xfId="0" applyNumberFormat="1" applyFont="1" applyFill="1" applyBorder="1" applyAlignment="1">
      <alignment horizontal="right" vertical="center" wrapText="1"/>
    </xf>
    <xf numFmtId="0" fontId="17" fillId="0" borderId="19" xfId="0" applyFont="1" applyFill="1" applyBorder="1" applyAlignment="1">
      <alignment horizontal="right" vertical="center" wrapText="1"/>
    </xf>
    <xf numFmtId="177" fontId="17" fillId="0" borderId="19" xfId="0" applyNumberFormat="1" applyFont="1" applyFill="1" applyBorder="1" applyAlignment="1">
      <alignment horizontal="right" vertical="center" wrapText="1"/>
    </xf>
    <xf numFmtId="0" fontId="17" fillId="0" borderId="13" xfId="0" applyFont="1" applyBorder="1" applyAlignment="1">
      <alignment horizontal="right" vertical="center" wrapText="1"/>
    </xf>
    <xf numFmtId="178" fontId="0" fillId="5" borderId="4" xfId="0" applyNumberFormat="1" applyFont="1" applyFill="1" applyBorder="1" applyAlignment="1">
      <alignment horizontal="right" vertical="center"/>
    </xf>
    <xf numFmtId="0" fontId="17" fillId="0" borderId="20" xfId="0" applyFont="1" applyBorder="1" applyAlignment="1">
      <alignment horizontal="right" vertical="center" wrapText="1"/>
    </xf>
    <xf numFmtId="178" fontId="17" fillId="0" borderId="21" xfId="0" applyNumberFormat="1" applyFont="1" applyBorder="1" applyAlignment="1">
      <alignment horizontal="right" vertical="center" wrapText="1"/>
    </xf>
    <xf numFmtId="0" fontId="17" fillId="0" borderId="22" xfId="0" applyFont="1" applyFill="1" applyBorder="1" applyAlignment="1">
      <alignment horizontal="right" vertical="center" wrapText="1"/>
    </xf>
    <xf numFmtId="177" fontId="17" fillId="0" borderId="13" xfId="0" applyNumberFormat="1" applyFont="1" applyFill="1" applyBorder="1" applyAlignment="1">
      <alignment horizontal="right" vertical="center" wrapText="1"/>
    </xf>
    <xf numFmtId="0" fontId="17" fillId="0" borderId="13" xfId="0" applyFont="1" applyFill="1" applyBorder="1" applyAlignment="1">
      <alignment horizontal="right" vertical="center" wrapText="1"/>
    </xf>
    <xf numFmtId="177" fontId="17" fillId="0" borderId="13" xfId="0" applyNumberFormat="1" applyFont="1" applyBorder="1" applyAlignment="1">
      <alignment horizontal="right" vertical="center" wrapText="1"/>
    </xf>
    <xf numFmtId="0" fontId="17" fillId="0" borderId="14" xfId="0" applyFont="1" applyBorder="1" applyAlignment="1">
      <alignment horizontal="right" vertical="center" wrapText="1"/>
    </xf>
    <xf numFmtId="0" fontId="17" fillId="0" borderId="22" xfId="0" applyFont="1" applyBorder="1" applyAlignment="1">
      <alignment horizontal="right" vertical="center" wrapText="1"/>
    </xf>
    <xf numFmtId="178" fontId="0" fillId="5" borderId="4" xfId="0" applyNumberFormat="1" applyFill="1" applyBorder="1" applyAlignment="1">
      <alignment vertical="center"/>
    </xf>
    <xf numFmtId="178" fontId="17" fillId="0" borderId="14" xfId="0" applyNumberFormat="1" applyFont="1" applyBorder="1" applyAlignment="1">
      <alignment horizontal="right" vertical="center" shrinkToFit="1"/>
    </xf>
    <xf numFmtId="0" fontId="0" fillId="0" borderId="0" xfId="0" applyNumberFormat="1" applyFont="1" applyFill="1" applyBorder="1" applyAlignment="1" applyProtection="1">
      <alignment horizontal="right"/>
    </xf>
    <xf numFmtId="0" fontId="0" fillId="3" borderId="0" xfId="0" applyNumberFormat="1" applyFont="1" applyFill="1" applyBorder="1" applyAlignment="1" applyProtection="1"/>
    <xf numFmtId="0" fontId="0" fillId="0" borderId="0" xfId="0" applyFont="1" applyFill="1" applyAlignment="1" applyProtection="1">
      <alignment horizontal="right" vertical="center" wrapText="1"/>
    </xf>
    <xf numFmtId="0" fontId="17" fillId="0" borderId="0"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9" xfId="0" applyFont="1" applyBorder="1" applyAlignment="1">
      <alignment horizontal="left" vertical="center" wrapText="1"/>
    </xf>
    <xf numFmtId="177" fontId="17" fillId="0" borderId="19" xfId="0" applyNumberFormat="1" applyFont="1" applyBorder="1" applyAlignment="1">
      <alignment horizontal="right" vertical="center" wrapText="1"/>
    </xf>
    <xf numFmtId="0" fontId="17" fillId="3" borderId="23"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 fillId="3" borderId="13" xfId="0" applyNumberFormat="1" applyFont="1" applyFill="1" applyBorder="1" applyAlignment="1" applyProtection="1">
      <alignment horizontal="center" vertical="center" wrapText="1"/>
    </xf>
    <xf numFmtId="177" fontId="17" fillId="3" borderId="19" xfId="0" applyNumberFormat="1" applyFont="1" applyFill="1" applyBorder="1" applyAlignment="1">
      <alignment horizontal="right" vertical="center" wrapText="1"/>
    </xf>
    <xf numFmtId="0" fontId="17" fillId="0" borderId="19"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13" xfId="0" applyFont="1" applyFill="1" applyBorder="1" applyAlignment="1">
      <alignment horizontal="left" vertical="center" wrapText="1"/>
    </xf>
    <xf numFmtId="49" fontId="17" fillId="0" borderId="19" xfId="0" applyNumberFormat="1" applyFont="1" applyFill="1" applyBorder="1" applyAlignment="1">
      <alignment horizontal="left" vertical="center" wrapText="1"/>
    </xf>
    <xf numFmtId="49" fontId="17" fillId="0" borderId="13" xfId="0" applyNumberFormat="1" applyFont="1" applyFill="1" applyBorder="1" applyAlignment="1">
      <alignment horizontal="left" vertical="center" wrapText="1"/>
    </xf>
    <xf numFmtId="177" fontId="0" fillId="0" borderId="4" xfId="0" applyNumberFormat="1" applyFont="1" applyFill="1" applyBorder="1" applyAlignment="1" applyProtection="1"/>
    <xf numFmtId="0" fontId="30" fillId="0" borderId="0" xfId="0" applyNumberFormat="1" applyFont="1" applyFill="1" applyBorder="1" applyAlignment="1" applyProtection="1"/>
    <xf numFmtId="0" fontId="17" fillId="0" borderId="0" xfId="0" applyNumberFormat="1" applyFont="1" applyFill="1" applyBorder="1" applyAlignment="1" applyProtection="1"/>
    <xf numFmtId="0" fontId="17" fillId="0" borderId="19" xfId="0" applyFont="1" applyBorder="1" applyAlignment="1">
      <alignment horizontal="right" vertical="center" wrapText="1"/>
    </xf>
    <xf numFmtId="0" fontId="17" fillId="3" borderId="19" xfId="0" applyFont="1" applyFill="1" applyBorder="1" applyAlignment="1">
      <alignment horizontal="right" vertical="center" wrapText="1"/>
    </xf>
    <xf numFmtId="1" fontId="1" fillId="0" borderId="0" xfId="0" applyNumberFormat="1" applyFont="1" applyFill="1" applyAlignment="1">
      <alignment horizontal="center" vertical="center"/>
    </xf>
    <xf numFmtId="0" fontId="1" fillId="0" borderId="15" xfId="0" applyNumberFormat="1" applyFont="1" applyFill="1" applyBorder="1" applyAlignment="1" applyProtection="1">
      <alignment horizontal="left"/>
    </xf>
    <xf numFmtId="0" fontId="1" fillId="0" borderId="4" xfId="0" applyNumberFormat="1" applyFont="1" applyFill="1" applyBorder="1" applyAlignment="1">
      <alignment horizontal="centerContinuous" vertical="center"/>
    </xf>
    <xf numFmtId="0" fontId="1" fillId="0" borderId="4" xfId="0" applyNumberFormat="1" applyFont="1" applyFill="1" applyBorder="1" applyAlignment="1" applyProtection="1">
      <alignment horizontal="center" vertical="center"/>
    </xf>
    <xf numFmtId="0" fontId="1" fillId="0" borderId="4" xfId="0" applyNumberFormat="1" applyFont="1" applyFill="1" applyBorder="1" applyAlignment="1">
      <alignment horizontal="center" vertical="center" wrapText="1"/>
    </xf>
    <xf numFmtId="2" fontId="1" fillId="0" borderId="4" xfId="0" applyNumberFormat="1" applyFont="1" applyFill="1" applyBorder="1" applyAlignment="1" applyProtection="1">
      <alignment horizontal="center" vertical="center"/>
    </xf>
    <xf numFmtId="49" fontId="9" fillId="3" borderId="4" xfId="0" applyNumberFormat="1" applyFont="1" applyFill="1" applyBorder="1" applyAlignment="1" applyProtection="1">
      <alignment horizontal="center" vertical="center" wrapText="1"/>
      <protection locked="0"/>
    </xf>
    <xf numFmtId="1" fontId="9" fillId="3" borderId="4" xfId="0" applyNumberFormat="1" applyFont="1" applyFill="1" applyBorder="1" applyAlignment="1">
      <alignment horizontal="center" vertical="center"/>
    </xf>
    <xf numFmtId="2" fontId="1" fillId="3" borderId="4" xfId="0" applyNumberFormat="1" applyFont="1" applyFill="1" applyBorder="1" applyAlignment="1">
      <alignment horizontal="center" vertical="center"/>
    </xf>
    <xf numFmtId="176" fontId="9" fillId="0" borderId="1" xfId="0" applyNumberFormat="1" applyFont="1" applyFill="1" applyBorder="1" applyAlignment="1" applyProtection="1">
      <alignment horizontal="center" vertical="center" wrapText="1"/>
    </xf>
    <xf numFmtId="2" fontId="1" fillId="0" borderId="4"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1" fillId="3" borderId="4" xfId="0" applyNumberFormat="1" applyFont="1" applyFill="1" applyBorder="1" applyAlignment="1">
      <alignment horizontal="center" vertical="center"/>
    </xf>
    <xf numFmtId="1" fontId="9" fillId="0" borderId="0" xfId="0" applyNumberFormat="1" applyFont="1" applyFill="1" applyAlignment="1">
      <alignment horizontal="center" vertical="center"/>
    </xf>
    <xf numFmtId="0" fontId="17" fillId="0" borderId="1" xfId="0" applyNumberFormat="1" applyFont="1" applyFill="1" applyBorder="1" applyAlignment="1">
      <alignment horizontal="centerContinuous" vertical="center"/>
    </xf>
    <xf numFmtId="176" fontId="17" fillId="0" borderId="5" xfId="0" applyNumberFormat="1" applyFont="1" applyFill="1" applyBorder="1" applyAlignment="1" applyProtection="1">
      <alignment horizontal="center" vertical="center" wrapText="1"/>
    </xf>
    <xf numFmtId="176" fontId="9" fillId="3" borderId="1" xfId="0"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left" vertical="center" wrapText="1"/>
    </xf>
    <xf numFmtId="176" fontId="17" fillId="0" borderId="1" xfId="0" applyNumberFormat="1" applyFont="1" applyFill="1" applyBorder="1" applyAlignment="1" applyProtection="1">
      <alignment vertical="center" wrapText="1"/>
    </xf>
    <xf numFmtId="179" fontId="17" fillId="0" borderId="1" xfId="0" applyNumberFormat="1" applyFont="1" applyFill="1" applyBorder="1" applyAlignment="1" applyProtection="1">
      <alignment vertical="center" wrapText="1"/>
    </xf>
    <xf numFmtId="179" fontId="2" fillId="0" borderId="0" xfId="0" applyNumberFormat="1" applyFont="1" applyFill="1" applyAlignment="1"/>
    <xf numFmtId="1" fontId="2" fillId="0" borderId="4" xfId="0" applyNumberFormat="1" applyFont="1" applyFill="1" applyBorder="1" applyAlignment="1">
      <alignment horizontal="centerContinuous" vertical="center"/>
    </xf>
    <xf numFmtId="180" fontId="17" fillId="0" borderId="4" xfId="0" applyNumberFormat="1" applyFont="1" applyFill="1" applyBorder="1" applyAlignment="1" applyProtection="1">
      <alignment horizontal="center" vertical="center" wrapText="1"/>
    </xf>
    <xf numFmtId="180" fontId="17" fillId="0" borderId="16" xfId="0" applyNumberFormat="1" applyFont="1" applyFill="1" applyBorder="1" applyAlignment="1" applyProtection="1">
      <alignment horizontal="center" vertical="center" wrapText="1"/>
    </xf>
    <xf numFmtId="177" fontId="9" fillId="3" borderId="4" xfId="0" applyNumberFormat="1" applyFont="1" applyFill="1" applyBorder="1" applyAlignment="1" applyProtection="1">
      <alignment horizontal="center" vertical="center" wrapText="1"/>
    </xf>
    <xf numFmtId="176" fontId="9" fillId="3" borderId="4" xfId="0" applyNumberFormat="1" applyFont="1" applyFill="1" applyBorder="1" applyAlignment="1" applyProtection="1">
      <alignment horizontal="center" vertical="center" wrapText="1"/>
    </xf>
    <xf numFmtId="176" fontId="9" fillId="3" borderId="2" xfId="0" applyNumberFormat="1" applyFont="1" applyFill="1" applyBorder="1" applyAlignment="1" applyProtection="1">
      <alignment horizontal="center" vertical="center" wrapText="1"/>
    </xf>
    <xf numFmtId="176" fontId="9" fillId="0" borderId="4"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2" fontId="9" fillId="0" borderId="4" xfId="0" applyNumberFormat="1" applyFont="1" applyFill="1" applyBorder="1" applyAlignment="1">
      <alignment horizontal="center" vertical="center"/>
    </xf>
    <xf numFmtId="2" fontId="2" fillId="0" borderId="0" xfId="0" applyNumberFormat="1" applyFont="1" applyFill="1" applyAlignment="1"/>
    <xf numFmtId="0" fontId="4" fillId="0" borderId="0" xfId="0" applyNumberFormat="1" applyFont="1" applyFill="1" applyAlignment="1"/>
    <xf numFmtId="0" fontId="17" fillId="0" borderId="0" xfId="0" applyNumberFormat="1" applyFont="1" applyFill="1" applyAlignment="1" applyProtection="1">
      <alignment horizontal="right" vertical="center"/>
    </xf>
    <xf numFmtId="0" fontId="17" fillId="0" borderId="20" xfId="0" applyFont="1" applyBorder="1" applyAlignment="1">
      <alignment horizontal="left" vertical="center" wrapText="1"/>
    </xf>
    <xf numFmtId="1" fontId="31" fillId="0" borderId="0" xfId="0" applyNumberFormat="1" applyFont="1" applyFill="1" applyAlignment="1"/>
    <xf numFmtId="181" fontId="32" fillId="0" borderId="0" xfId="0" applyNumberFormat="1" applyFont="1" applyFill="1" applyAlignment="1" applyProtection="1">
      <alignment horizontal="center" vertical="top"/>
    </xf>
    <xf numFmtId="1" fontId="33" fillId="0" borderId="0" xfId="0" applyNumberFormat="1" applyFont="1" applyFill="1" applyAlignment="1">
      <alignment horizontal="center"/>
    </xf>
    <xf numFmtId="1" fontId="17" fillId="0" borderId="0" xfId="0" applyNumberFormat="1" applyFont="1" applyFill="1" applyAlignment="1" applyProtection="1">
      <alignment vertical="center"/>
    </xf>
    <xf numFmtId="1" fontId="34" fillId="0" borderId="0" xfId="0" applyNumberFormat="1" applyFont="1" applyFill="1" applyAlignment="1">
      <alignment horizontal="center"/>
    </xf>
    <xf numFmtId="1" fontId="34" fillId="0" borderId="0" xfId="0" applyNumberFormat="1" applyFont="1" applyFill="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2 10 2" xfId="51"/>
    <cellStyle name="常规 2 2" xfId="52"/>
    <cellStyle name="常规 2 4" xfId="53"/>
    <cellStyle name="常规 3" xfId="54"/>
    <cellStyle name="常规 4" xfId="55"/>
  </cellStyles>
  <tableStyles count="0" defaultTableStyle="TableStyleMedium2" defaultPivotStyle="PivotStyleLight16"/>
  <colors>
    <mruColors>
      <color rgb="00FF0000"/>
      <color rgb="0000B050"/>
      <color rgb="0092D05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9"/>
  <sheetViews>
    <sheetView zoomScaleSheetLayoutView="60" workbookViewId="0">
      <selection activeCell="C4" sqref="C4"/>
    </sheetView>
  </sheetViews>
  <sheetFormatPr defaultColWidth="9.12222222222222" defaultRowHeight="14.25"/>
  <cols>
    <col min="1" max="1" width="163.877777777778" style="58" customWidth="1"/>
    <col min="2" max="16384" width="9.12222222222222" style="58"/>
  </cols>
  <sheetData>
    <row r="1" spans="1:1">
      <c r="A1" s="257"/>
    </row>
    <row r="2" ht="38.4" customHeight="1"/>
    <row r="3" ht="63.75" customHeight="1" spans="1:1">
      <c r="A3" s="258" t="s">
        <v>0</v>
      </c>
    </row>
    <row r="4" ht="107.25" customHeight="1" spans="1:1">
      <c r="A4" s="259" t="s">
        <v>1</v>
      </c>
    </row>
    <row r="5" ht="409.5" hidden="1" customHeight="1" spans="1:1">
      <c r="A5" s="260">
        <v>3.63797880709171e-12</v>
      </c>
    </row>
    <row r="6" ht="22.5" spans="1:1">
      <c r="A6" s="261"/>
    </row>
    <row r="7" ht="57" customHeight="1" spans="1:1">
      <c r="A7" s="261"/>
    </row>
    <row r="8" ht="45.6" customHeight="1"/>
    <row r="9" ht="82.5" customHeight="1" spans="1:1">
      <c r="A9" s="262" t="s">
        <v>2</v>
      </c>
    </row>
  </sheetData>
  <printOptions horizontalCentered="1"/>
  <pageMargins left="0.748031496062992" right="0.748031496062992" top="0.984251968503937" bottom="0.78740157480315" header="0.511811023622047" footer="0.511811023622047"/>
  <pageSetup paperSize="9" fitToHeight="0" orientation="landscape" useFirstPageNumber="1"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zoomScaleSheetLayoutView="60" workbookViewId="0">
      <selection activeCell="H9" sqref="H9"/>
    </sheetView>
  </sheetViews>
  <sheetFormatPr defaultColWidth="9.12222222222222" defaultRowHeight="12.75" customHeight="1"/>
  <cols>
    <col min="1" max="1" width="11.8777777777778" style="58" customWidth="1"/>
    <col min="2" max="2" width="36.6222222222222" style="58" customWidth="1"/>
    <col min="3" max="8" width="17.5" style="58" customWidth="1"/>
    <col min="9" max="9" width="8.62222222222222" style="58" customWidth="1"/>
    <col min="10" max="16384" width="9.12222222222222" style="58"/>
  </cols>
  <sheetData>
    <row r="1" ht="20.1" customHeight="1" spans="1:9">
      <c r="A1" s="94"/>
      <c r="B1" s="94"/>
      <c r="C1" s="94"/>
      <c r="D1" s="94"/>
      <c r="E1" s="95"/>
      <c r="F1" s="94"/>
      <c r="G1" s="94"/>
      <c r="H1" s="96" t="s">
        <v>322</v>
      </c>
      <c r="I1" s="113"/>
    </row>
    <row r="2" ht="25.5" customHeight="1" spans="1:9">
      <c r="A2" s="61" t="s">
        <v>323</v>
      </c>
      <c r="B2" s="61"/>
      <c r="C2" s="61"/>
      <c r="D2" s="61"/>
      <c r="E2" s="61"/>
      <c r="F2" s="61"/>
      <c r="G2" s="61"/>
      <c r="H2" s="61"/>
      <c r="I2" s="113"/>
    </row>
    <row r="3" ht="20.1" customHeight="1" spans="1:9">
      <c r="A3" s="63"/>
      <c r="B3" s="59"/>
      <c r="C3" s="59"/>
      <c r="D3" s="59"/>
      <c r="E3" s="59"/>
      <c r="F3" s="59"/>
      <c r="G3" s="59"/>
      <c r="H3" s="64" t="s">
        <v>56</v>
      </c>
      <c r="I3" s="113"/>
    </row>
    <row r="4" ht="20.1" customHeight="1" spans="1:9">
      <c r="A4" s="73" t="s">
        <v>324</v>
      </c>
      <c r="B4" s="73" t="s">
        <v>325</v>
      </c>
      <c r="C4" s="68" t="s">
        <v>326</v>
      </c>
      <c r="D4" s="68"/>
      <c r="E4" s="68"/>
      <c r="F4" s="68"/>
      <c r="G4" s="68"/>
      <c r="H4" s="68"/>
      <c r="I4" s="113"/>
    </row>
    <row r="5" ht="20.1" customHeight="1" spans="1:9">
      <c r="A5" s="73"/>
      <c r="B5" s="73"/>
      <c r="C5" s="97" t="s">
        <v>58</v>
      </c>
      <c r="D5" s="98" t="s">
        <v>202</v>
      </c>
      <c r="E5" s="99" t="s">
        <v>327</v>
      </c>
      <c r="F5" s="100"/>
      <c r="G5" s="100"/>
      <c r="H5" s="101" t="s">
        <v>207</v>
      </c>
      <c r="I5" s="113"/>
    </row>
    <row r="6" ht="33.75" customHeight="1" spans="1:9">
      <c r="A6" s="78"/>
      <c r="B6" s="78"/>
      <c r="C6" s="102"/>
      <c r="D6" s="79"/>
      <c r="E6" s="103" t="s">
        <v>73</v>
      </c>
      <c r="F6" s="104" t="s">
        <v>328</v>
      </c>
      <c r="G6" s="105" t="s">
        <v>329</v>
      </c>
      <c r="H6" s="106"/>
      <c r="I6" s="113"/>
    </row>
    <row r="7" s="116" customFormat="1" ht="20.1" customHeight="1" spans="1:9">
      <c r="A7" s="117"/>
      <c r="B7" s="118" t="s">
        <v>58</v>
      </c>
      <c r="C7" s="119">
        <f>D7+E7+H7</f>
        <v>1.8</v>
      </c>
      <c r="D7" s="120">
        <v>0</v>
      </c>
      <c r="E7" s="121">
        <f>F7+G7</f>
        <v>0</v>
      </c>
      <c r="F7" s="120">
        <v>0</v>
      </c>
      <c r="G7" s="120">
        <v>0</v>
      </c>
      <c r="H7" s="120">
        <v>1.8</v>
      </c>
      <c r="I7" s="124"/>
    </row>
    <row r="8" ht="20.1" customHeight="1" spans="1:9">
      <c r="A8" s="122">
        <v>436001</v>
      </c>
      <c r="B8" s="123" t="s">
        <v>0</v>
      </c>
      <c r="C8" s="119">
        <f>D8+E8+H8</f>
        <v>1.8</v>
      </c>
      <c r="D8" s="120">
        <v>0</v>
      </c>
      <c r="E8" s="121">
        <f>F8+G8</f>
        <v>0</v>
      </c>
      <c r="F8" s="120">
        <v>0</v>
      </c>
      <c r="G8" s="120">
        <v>0</v>
      </c>
      <c r="H8" s="120">
        <v>1.8</v>
      </c>
      <c r="I8" s="115"/>
    </row>
    <row r="9" ht="20.1" customHeight="1" spans="1:9">
      <c r="A9" s="107"/>
      <c r="B9" s="107"/>
      <c r="C9" s="107"/>
      <c r="D9" s="107"/>
      <c r="E9" s="111"/>
      <c r="F9" s="107"/>
      <c r="G9" s="107"/>
      <c r="H9" s="109"/>
      <c r="I9" s="115"/>
    </row>
    <row r="10" ht="20.1" customHeight="1" spans="1:9">
      <c r="A10" s="107"/>
      <c r="B10" s="107"/>
      <c r="C10" s="107"/>
      <c r="D10" s="107"/>
      <c r="E10" s="111"/>
      <c r="F10" s="107"/>
      <c r="G10" s="107"/>
      <c r="H10" s="109"/>
      <c r="I10" s="115"/>
    </row>
    <row r="11" ht="20.1" customHeight="1" spans="1:9">
      <c r="A11" s="107"/>
      <c r="B11" s="107"/>
      <c r="C11" s="107"/>
      <c r="D11" s="107"/>
      <c r="E11" s="108"/>
      <c r="F11" s="107"/>
      <c r="G11" s="107"/>
      <c r="H11" s="109"/>
      <c r="I11" s="115"/>
    </row>
    <row r="12" ht="20.1" customHeight="1" spans="1:9">
      <c r="A12" s="107"/>
      <c r="B12" s="107"/>
      <c r="C12" s="107"/>
      <c r="D12" s="107"/>
      <c r="E12" s="108"/>
      <c r="F12" s="107"/>
      <c r="G12" s="107"/>
      <c r="H12" s="109"/>
      <c r="I12" s="115"/>
    </row>
  </sheetData>
  <mergeCells count="7">
    <mergeCell ref="A2:H2"/>
    <mergeCell ref="C4:H4"/>
    <mergeCell ref="A4:A6"/>
    <mergeCell ref="B4:B6"/>
    <mergeCell ref="C5:C6"/>
    <mergeCell ref="D5:D6"/>
    <mergeCell ref="H5:H6"/>
  </mergeCells>
  <printOptions horizontalCentered="1"/>
  <pageMargins left="0.748031496062992" right="0.748031496062992" top="0.984251968503937" bottom="0.984251968503937" header="0.511811023622047" footer="0.511811023622047"/>
  <pageSetup paperSize="9" fitToHeight="0" orientation="landscape" useFirstPageNumber="1"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6"/>
  <sheetViews>
    <sheetView zoomScaleSheetLayoutView="60" workbookViewId="0">
      <selection activeCell="F10" sqref="F10"/>
    </sheetView>
  </sheetViews>
  <sheetFormatPr defaultColWidth="9.12222222222222" defaultRowHeight="12.75" customHeight="1"/>
  <cols>
    <col min="1" max="3" width="5.62222222222222" style="58" customWidth="1"/>
    <col min="4" max="4" width="12.6222222222222" style="58" customWidth="1"/>
    <col min="5" max="5" width="57.6222222222222" style="58" customWidth="1"/>
    <col min="6" max="8" width="21" style="58" customWidth="1"/>
    <col min="9" max="245" width="10.6222222222222" style="58" customWidth="1"/>
    <col min="246" max="16384" width="9.12222222222222" style="58"/>
  </cols>
  <sheetData>
    <row r="1" ht="20.1" customHeight="1" spans="1:245">
      <c r="A1" s="59"/>
      <c r="B1" s="59"/>
      <c r="C1" s="59"/>
      <c r="D1" s="59"/>
      <c r="E1" s="59"/>
      <c r="F1" s="59"/>
      <c r="G1" s="59"/>
      <c r="H1" s="60" t="s">
        <v>330</v>
      </c>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row>
    <row r="2" ht="20.1" customHeight="1" spans="1:245">
      <c r="A2" s="61" t="s">
        <v>331</v>
      </c>
      <c r="B2" s="61"/>
      <c r="C2" s="61"/>
      <c r="D2" s="61"/>
      <c r="E2" s="61"/>
      <c r="F2" s="61"/>
      <c r="G2" s="61"/>
      <c r="H2" s="61"/>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row>
    <row r="3" ht="20.1" customHeight="1" spans="1:245">
      <c r="A3" s="62" t="s">
        <v>332</v>
      </c>
      <c r="B3" s="62"/>
      <c r="C3" s="62"/>
      <c r="D3" s="62"/>
      <c r="E3" s="62"/>
      <c r="F3" s="63"/>
      <c r="G3" s="63"/>
      <c r="H3" s="64" t="s">
        <v>56</v>
      </c>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row>
    <row r="4" ht="20.1" customHeight="1" spans="1:245">
      <c r="A4" s="65" t="s">
        <v>57</v>
      </c>
      <c r="B4" s="65"/>
      <c r="C4" s="65"/>
      <c r="D4" s="66"/>
      <c r="E4" s="67"/>
      <c r="F4" s="68" t="s">
        <v>333</v>
      </c>
      <c r="G4" s="68"/>
      <c r="H4" s="68"/>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row>
    <row r="5" ht="20.1" customHeight="1" spans="1:245">
      <c r="A5" s="69" t="s">
        <v>68</v>
      </c>
      <c r="B5" s="70"/>
      <c r="C5" s="71"/>
      <c r="D5" s="72" t="s">
        <v>69</v>
      </c>
      <c r="E5" s="73" t="s">
        <v>104</v>
      </c>
      <c r="F5" s="74" t="s">
        <v>58</v>
      </c>
      <c r="G5" s="74" t="s">
        <v>100</v>
      </c>
      <c r="H5" s="68" t="s">
        <v>101</v>
      </c>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row>
    <row r="6" ht="20.1" customHeight="1" spans="1:245">
      <c r="A6" s="75" t="s">
        <v>78</v>
      </c>
      <c r="B6" s="75" t="s">
        <v>79</v>
      </c>
      <c r="C6" s="76" t="s">
        <v>80</v>
      </c>
      <c r="D6" s="77"/>
      <c r="E6" s="78"/>
      <c r="F6" s="79"/>
      <c r="G6" s="79"/>
      <c r="H6" s="80"/>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row>
    <row r="7" ht="21" customHeight="1" spans="1:245">
      <c r="A7" s="81"/>
      <c r="B7" s="81"/>
      <c r="C7" s="81"/>
      <c r="D7" s="81"/>
      <c r="E7" s="82" t="s">
        <v>334</v>
      </c>
      <c r="F7" s="83"/>
      <c r="G7" s="83"/>
      <c r="H7" s="83"/>
      <c r="I7" s="89"/>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row>
    <row r="8" ht="21" customHeight="1" spans="1:245">
      <c r="A8" s="81"/>
      <c r="B8" s="81"/>
      <c r="C8" s="81"/>
      <c r="D8" s="81"/>
      <c r="E8" s="81"/>
      <c r="F8" s="83"/>
      <c r="G8" s="84"/>
      <c r="H8" s="83"/>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row>
    <row r="9" ht="21" customHeight="1" spans="1:245">
      <c r="A9" s="81"/>
      <c r="B9" s="81"/>
      <c r="C9" s="81"/>
      <c r="D9" s="81"/>
      <c r="E9" s="81"/>
      <c r="F9" s="83"/>
      <c r="G9" s="84"/>
      <c r="H9" s="83"/>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row>
    <row r="10" ht="21" customHeight="1" spans="1:245">
      <c r="A10" s="81"/>
      <c r="B10" s="81"/>
      <c r="C10" s="81"/>
      <c r="D10" s="81"/>
      <c r="E10" s="81"/>
      <c r="F10" s="83"/>
      <c r="G10" s="84"/>
      <c r="H10" s="83"/>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row>
    <row r="11" ht="21" customHeight="1" spans="1:245">
      <c r="A11" s="81"/>
      <c r="B11" s="81"/>
      <c r="C11" s="81"/>
      <c r="D11" s="81"/>
      <c r="E11" s="81"/>
      <c r="F11" s="83"/>
      <c r="G11" s="84"/>
      <c r="H11" s="83"/>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row>
    <row r="12" ht="21" customHeight="1" spans="1:245">
      <c r="A12" s="81"/>
      <c r="B12" s="81"/>
      <c r="C12" s="81"/>
      <c r="D12" s="81"/>
      <c r="E12" s="81"/>
      <c r="F12" s="83"/>
      <c r="G12" s="84"/>
      <c r="H12" s="83"/>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row>
    <row r="13" ht="21" customHeight="1" spans="1:245">
      <c r="A13" s="81"/>
      <c r="B13" s="81"/>
      <c r="C13" s="81"/>
      <c r="D13" s="81"/>
      <c r="E13" s="81"/>
      <c r="F13" s="83"/>
      <c r="G13" s="84"/>
      <c r="H13" s="83"/>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row>
    <row r="14" ht="21" customHeight="1" spans="1:245">
      <c r="A14" s="81"/>
      <c r="B14" s="81"/>
      <c r="C14" s="81"/>
      <c r="D14" s="81"/>
      <c r="E14" s="81"/>
      <c r="F14" s="83"/>
      <c r="G14" s="84"/>
      <c r="H14" s="83"/>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row>
    <row r="15" ht="21" customHeight="1" spans="1:245">
      <c r="A15" s="81"/>
      <c r="B15" s="81"/>
      <c r="C15" s="81"/>
      <c r="D15" s="81"/>
      <c r="E15" s="81"/>
      <c r="F15" s="83"/>
      <c r="G15" s="84"/>
      <c r="H15" s="83"/>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row>
    <row r="16" ht="21" customHeight="1" spans="1:245">
      <c r="A16" s="81"/>
      <c r="B16" s="81"/>
      <c r="C16" s="81"/>
      <c r="D16" s="81"/>
      <c r="E16" s="81"/>
      <c r="F16" s="83"/>
      <c r="G16" s="84"/>
      <c r="H16" s="83"/>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row>
    <row r="17" ht="21" customHeight="1" spans="1:245">
      <c r="A17" s="81"/>
      <c r="B17" s="81"/>
      <c r="C17" s="81"/>
      <c r="D17" s="81"/>
      <c r="E17" s="81"/>
      <c r="F17" s="83"/>
      <c r="G17" s="84"/>
      <c r="H17" s="83"/>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row>
    <row r="18" ht="21" customHeight="1" spans="1:245">
      <c r="A18" s="81"/>
      <c r="B18" s="81"/>
      <c r="C18" s="81"/>
      <c r="D18" s="81"/>
      <c r="E18" s="81"/>
      <c r="F18" s="83"/>
      <c r="G18" s="84"/>
      <c r="H18" s="83"/>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row>
    <row r="19" ht="20.1" customHeight="1" spans="1:245">
      <c r="A19" s="85"/>
      <c r="B19" s="85"/>
      <c r="C19" s="85"/>
      <c r="D19" s="86"/>
      <c r="E19" s="86"/>
      <c r="F19" s="86"/>
      <c r="G19" s="86"/>
      <c r="H19" s="86"/>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row>
    <row r="20" ht="20.1" customHeight="1" spans="1:245">
      <c r="A20" s="85"/>
      <c r="B20" s="85"/>
      <c r="C20" s="85"/>
      <c r="D20" s="85"/>
      <c r="E20" s="85"/>
      <c r="F20" s="85"/>
      <c r="G20" s="85"/>
      <c r="H20" s="86"/>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row>
    <row r="21" ht="20.1" customHeight="1" spans="1:245">
      <c r="A21" s="85"/>
      <c r="B21" s="85"/>
      <c r="C21" s="85"/>
      <c r="D21" s="86"/>
      <c r="E21" s="86"/>
      <c r="F21" s="86"/>
      <c r="G21" s="86"/>
      <c r="H21" s="86"/>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row>
    <row r="22" ht="20.1" customHeight="1" spans="1:245">
      <c r="A22" s="85"/>
      <c r="B22" s="85"/>
      <c r="C22" s="85"/>
      <c r="D22" s="86"/>
      <c r="E22" s="86"/>
      <c r="F22" s="86"/>
      <c r="G22" s="86"/>
      <c r="H22" s="86"/>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row>
    <row r="23" ht="20.1" customHeight="1" spans="1:245">
      <c r="A23" s="85"/>
      <c r="B23" s="85"/>
      <c r="C23" s="85"/>
      <c r="D23" s="85"/>
      <c r="E23" s="85"/>
      <c r="F23" s="85"/>
      <c r="G23" s="85"/>
      <c r="H23" s="86"/>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row>
    <row r="24" ht="20.1" customHeight="1" spans="1:245">
      <c r="A24" s="85"/>
      <c r="B24" s="85"/>
      <c r="C24" s="85"/>
      <c r="D24" s="86"/>
      <c r="E24" s="86"/>
      <c r="F24" s="86"/>
      <c r="G24" s="86"/>
      <c r="H24" s="86"/>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row>
    <row r="25" ht="20.1" customHeight="1" spans="1:245">
      <c r="A25" s="85"/>
      <c r="B25" s="85"/>
      <c r="C25" s="85"/>
      <c r="D25" s="86"/>
      <c r="E25" s="86"/>
      <c r="F25" s="86"/>
      <c r="G25" s="86"/>
      <c r="H25" s="86"/>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row>
    <row r="26" ht="20.1" customHeight="1" spans="1:245">
      <c r="A26" s="85"/>
      <c r="B26" s="85"/>
      <c r="C26" s="85"/>
      <c r="D26" s="85"/>
      <c r="E26" s="85"/>
      <c r="F26" s="85"/>
      <c r="G26" s="85"/>
      <c r="H26" s="86"/>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row>
    <row r="27" ht="20.1" customHeight="1" spans="1:245">
      <c r="A27" s="85"/>
      <c r="B27" s="85"/>
      <c r="C27" s="85"/>
      <c r="D27" s="86"/>
      <c r="E27" s="86"/>
      <c r="F27" s="86"/>
      <c r="G27" s="86"/>
      <c r="H27" s="86"/>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row>
    <row r="28" ht="20.1" customHeight="1" spans="1:245">
      <c r="A28" s="85"/>
      <c r="B28" s="85"/>
      <c r="C28" s="85"/>
      <c r="D28" s="86"/>
      <c r="E28" s="86"/>
      <c r="F28" s="86"/>
      <c r="G28" s="86"/>
      <c r="H28" s="86"/>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c r="HI28" s="85"/>
      <c r="HJ28" s="85"/>
      <c r="HK28" s="85"/>
      <c r="HL28" s="85"/>
      <c r="HM28" s="85"/>
      <c r="HN28" s="85"/>
      <c r="HO28" s="85"/>
      <c r="HP28" s="85"/>
      <c r="HQ28" s="85"/>
      <c r="HR28" s="85"/>
      <c r="HS28" s="85"/>
      <c r="HT28" s="85"/>
      <c r="HU28" s="85"/>
      <c r="HV28" s="85"/>
      <c r="HW28" s="85"/>
      <c r="HX28" s="85"/>
      <c r="HY28" s="85"/>
      <c r="HZ28" s="85"/>
      <c r="IA28" s="85"/>
      <c r="IB28" s="85"/>
      <c r="IC28" s="85"/>
      <c r="ID28" s="85"/>
      <c r="IE28" s="85"/>
      <c r="IF28" s="85"/>
      <c r="IG28" s="85"/>
      <c r="IH28" s="85"/>
      <c r="II28" s="85"/>
      <c r="IJ28" s="85"/>
      <c r="IK28" s="85"/>
    </row>
    <row r="29" ht="20.1" customHeight="1" spans="1:245">
      <c r="A29" s="85"/>
      <c r="B29" s="85"/>
      <c r="C29" s="85"/>
      <c r="D29" s="85"/>
      <c r="E29" s="85"/>
      <c r="F29" s="85"/>
      <c r="G29" s="85"/>
      <c r="H29" s="86"/>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c r="GH29" s="85"/>
      <c r="GI29" s="85"/>
      <c r="GJ29" s="85"/>
      <c r="GK29" s="85"/>
      <c r="GL29" s="85"/>
      <c r="GM29" s="85"/>
      <c r="GN29" s="85"/>
      <c r="GO29" s="85"/>
      <c r="GP29" s="85"/>
      <c r="GQ29" s="85"/>
      <c r="GR29" s="85"/>
      <c r="GS29" s="85"/>
      <c r="GT29" s="85"/>
      <c r="GU29" s="85"/>
      <c r="GV29" s="85"/>
      <c r="GW29" s="85"/>
      <c r="GX29" s="85"/>
      <c r="GY29" s="85"/>
      <c r="GZ29" s="85"/>
      <c r="HA29" s="85"/>
      <c r="HB29" s="85"/>
      <c r="HC29" s="85"/>
      <c r="HD29" s="85"/>
      <c r="HE29" s="85"/>
      <c r="HF29" s="85"/>
      <c r="HG29" s="85"/>
      <c r="HH29" s="85"/>
      <c r="HI29" s="85"/>
      <c r="HJ29" s="85"/>
      <c r="HK29" s="85"/>
      <c r="HL29" s="85"/>
      <c r="HM29" s="85"/>
      <c r="HN29" s="85"/>
      <c r="HO29" s="85"/>
      <c r="HP29" s="85"/>
      <c r="HQ29" s="85"/>
      <c r="HR29" s="85"/>
      <c r="HS29" s="85"/>
      <c r="HT29" s="85"/>
      <c r="HU29" s="85"/>
      <c r="HV29" s="85"/>
      <c r="HW29" s="85"/>
      <c r="HX29" s="85"/>
      <c r="HY29" s="85"/>
      <c r="HZ29" s="85"/>
      <c r="IA29" s="85"/>
      <c r="IB29" s="85"/>
      <c r="IC29" s="85"/>
      <c r="ID29" s="85"/>
      <c r="IE29" s="85"/>
      <c r="IF29" s="85"/>
      <c r="IG29" s="85"/>
      <c r="IH29" s="85"/>
      <c r="II29" s="85"/>
      <c r="IJ29" s="85"/>
      <c r="IK29" s="85"/>
    </row>
    <row r="30" ht="20.1" customHeight="1" spans="1:245">
      <c r="A30" s="85"/>
      <c r="B30" s="85"/>
      <c r="C30" s="85"/>
      <c r="D30" s="85"/>
      <c r="E30" s="87"/>
      <c r="F30" s="87"/>
      <c r="G30" s="87"/>
      <c r="H30" s="86"/>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row>
    <row r="31" ht="20.1" customHeight="1" spans="1:245">
      <c r="A31" s="85"/>
      <c r="B31" s="85"/>
      <c r="C31" s="85"/>
      <c r="D31" s="85"/>
      <c r="E31" s="87"/>
      <c r="F31" s="87"/>
      <c r="G31" s="87"/>
      <c r="H31" s="86"/>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row>
    <row r="32" ht="20.1" customHeight="1" spans="1:245">
      <c r="A32" s="85"/>
      <c r="B32" s="85"/>
      <c r="C32" s="85"/>
      <c r="D32" s="85"/>
      <c r="E32" s="85"/>
      <c r="F32" s="85"/>
      <c r="G32" s="85"/>
      <c r="H32" s="86"/>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row>
    <row r="33" ht="20.1" customHeight="1" spans="1:245">
      <c r="A33" s="85"/>
      <c r="B33" s="85"/>
      <c r="C33" s="85"/>
      <c r="D33" s="85"/>
      <c r="E33" s="88"/>
      <c r="F33" s="88"/>
      <c r="G33" s="88"/>
      <c r="H33" s="86"/>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row>
    <row r="34" ht="20.1" customHeight="1" spans="1:245">
      <c r="A34" s="89"/>
      <c r="B34" s="89"/>
      <c r="C34" s="89"/>
      <c r="D34" s="89"/>
      <c r="E34" s="90"/>
      <c r="F34" s="90"/>
      <c r="G34" s="90"/>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row>
    <row r="35" ht="20.1" customHeight="1" spans="1:245">
      <c r="A35" s="91"/>
      <c r="B35" s="91"/>
      <c r="C35" s="91"/>
      <c r="D35" s="91"/>
      <c r="E35" s="91"/>
      <c r="F35" s="91"/>
      <c r="G35" s="91"/>
      <c r="H35" s="92"/>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c r="EQ35" s="93"/>
      <c r="ER35" s="93"/>
      <c r="ES35" s="93"/>
      <c r="ET35" s="93"/>
      <c r="EU35" s="93"/>
      <c r="EV35" s="93"/>
      <c r="EW35" s="93"/>
      <c r="EX35" s="93"/>
      <c r="EY35" s="93"/>
      <c r="EZ35" s="93"/>
      <c r="FA35" s="93"/>
      <c r="FB35" s="93"/>
      <c r="FC35" s="93"/>
      <c r="FD35" s="93"/>
      <c r="FE35" s="93"/>
      <c r="FF35" s="93"/>
      <c r="FG35" s="93"/>
      <c r="FH35" s="93"/>
      <c r="FI35" s="93"/>
      <c r="FJ35" s="93"/>
      <c r="FK35" s="93"/>
      <c r="FL35" s="93"/>
      <c r="FM35" s="93"/>
      <c r="FN35" s="93"/>
      <c r="FO35" s="93"/>
      <c r="FP35" s="93"/>
      <c r="FQ35" s="93"/>
      <c r="FR35" s="93"/>
      <c r="FS35" s="93"/>
      <c r="FT35" s="93"/>
      <c r="FU35" s="93"/>
      <c r="FV35" s="93"/>
      <c r="FW35" s="93"/>
      <c r="FX35" s="93"/>
      <c r="FY35" s="93"/>
      <c r="FZ35" s="93"/>
      <c r="GA35" s="93"/>
      <c r="GB35" s="93"/>
      <c r="GC35" s="93"/>
      <c r="GD35" s="93"/>
      <c r="GE35" s="93"/>
      <c r="GF35" s="93"/>
      <c r="GG35" s="93"/>
      <c r="GH35" s="93"/>
      <c r="GI35" s="93"/>
      <c r="GJ35" s="93"/>
      <c r="GK35" s="93"/>
      <c r="GL35" s="93"/>
      <c r="GM35" s="93"/>
      <c r="GN35" s="93"/>
      <c r="GO35" s="93"/>
      <c r="GP35" s="93"/>
      <c r="GQ35" s="93"/>
      <c r="GR35" s="93"/>
      <c r="GS35" s="93"/>
      <c r="GT35" s="93"/>
      <c r="GU35" s="93"/>
      <c r="GV35" s="93"/>
      <c r="GW35" s="93"/>
      <c r="GX35" s="93"/>
      <c r="GY35" s="93"/>
      <c r="GZ35" s="93"/>
      <c r="HA35" s="93"/>
      <c r="HB35" s="93"/>
      <c r="HC35" s="93"/>
      <c r="HD35" s="93"/>
      <c r="HE35" s="93"/>
      <c r="HF35" s="93"/>
      <c r="HG35" s="93"/>
      <c r="HH35" s="93"/>
      <c r="HI35" s="93"/>
      <c r="HJ35" s="93"/>
      <c r="HK35" s="93"/>
      <c r="HL35" s="93"/>
      <c r="HM35" s="93"/>
      <c r="HN35" s="93"/>
      <c r="HO35" s="93"/>
      <c r="HP35" s="93"/>
      <c r="HQ35" s="93"/>
      <c r="HR35" s="93"/>
      <c r="HS35" s="93"/>
      <c r="HT35" s="93"/>
      <c r="HU35" s="93"/>
      <c r="HV35" s="93"/>
      <c r="HW35" s="93"/>
      <c r="HX35" s="93"/>
      <c r="HY35" s="93"/>
      <c r="HZ35" s="93"/>
      <c r="IA35" s="93"/>
      <c r="IB35" s="93"/>
      <c r="IC35" s="93"/>
      <c r="ID35" s="93"/>
      <c r="IE35" s="93"/>
      <c r="IF35" s="93"/>
      <c r="IG35" s="93"/>
      <c r="IH35" s="93"/>
      <c r="II35" s="93"/>
      <c r="IJ35" s="93"/>
      <c r="IK35" s="93"/>
    </row>
    <row r="36" ht="20.1" customHeight="1" spans="1:245">
      <c r="A36" s="89"/>
      <c r="B36" s="89"/>
      <c r="C36" s="89"/>
      <c r="D36" s="89"/>
      <c r="E36" s="89"/>
      <c r="F36" s="89"/>
      <c r="G36" s="89"/>
      <c r="H36" s="92"/>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93"/>
      <c r="GE36" s="93"/>
      <c r="GF36" s="93"/>
      <c r="GG36" s="93"/>
      <c r="GH36" s="93"/>
      <c r="GI36" s="93"/>
      <c r="GJ36" s="93"/>
      <c r="GK36" s="93"/>
      <c r="GL36" s="93"/>
      <c r="GM36" s="93"/>
      <c r="GN36" s="93"/>
      <c r="GO36" s="93"/>
      <c r="GP36" s="93"/>
      <c r="GQ36" s="93"/>
      <c r="GR36" s="93"/>
      <c r="GS36" s="93"/>
      <c r="GT36" s="93"/>
      <c r="GU36" s="93"/>
      <c r="GV36" s="93"/>
      <c r="GW36" s="93"/>
      <c r="GX36" s="93"/>
      <c r="GY36" s="93"/>
      <c r="GZ36" s="93"/>
      <c r="HA36" s="93"/>
      <c r="HB36" s="93"/>
      <c r="HC36" s="93"/>
      <c r="HD36" s="93"/>
      <c r="HE36" s="93"/>
      <c r="HF36" s="93"/>
      <c r="HG36" s="93"/>
      <c r="HH36" s="93"/>
      <c r="HI36" s="93"/>
      <c r="HJ36" s="93"/>
      <c r="HK36" s="93"/>
      <c r="HL36" s="93"/>
      <c r="HM36" s="93"/>
      <c r="HN36" s="93"/>
      <c r="HO36" s="93"/>
      <c r="HP36" s="93"/>
      <c r="HQ36" s="93"/>
      <c r="HR36" s="93"/>
      <c r="HS36" s="93"/>
      <c r="HT36" s="93"/>
      <c r="HU36" s="93"/>
      <c r="HV36" s="93"/>
      <c r="HW36" s="93"/>
      <c r="HX36" s="93"/>
      <c r="HY36" s="93"/>
      <c r="HZ36" s="93"/>
      <c r="IA36" s="93"/>
      <c r="IB36" s="93"/>
      <c r="IC36" s="93"/>
      <c r="ID36" s="93"/>
      <c r="IE36" s="93"/>
      <c r="IF36" s="93"/>
      <c r="IG36" s="93"/>
      <c r="IH36" s="93"/>
      <c r="II36" s="93"/>
      <c r="IJ36" s="93"/>
      <c r="IK36" s="93"/>
    </row>
    <row r="37" ht="20.1" customHeight="1" spans="1:245">
      <c r="A37" s="93"/>
      <c r="B37" s="93"/>
      <c r="C37" s="93"/>
      <c r="D37" s="93"/>
      <c r="E37" s="93"/>
      <c r="F37" s="89"/>
      <c r="G37" s="89"/>
      <c r="H37" s="92"/>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c r="EQ37" s="93"/>
      <c r="ER37" s="93"/>
      <c r="ES37" s="93"/>
      <c r="ET37" s="93"/>
      <c r="EU37" s="93"/>
      <c r="EV37" s="93"/>
      <c r="EW37" s="93"/>
      <c r="EX37" s="93"/>
      <c r="EY37" s="93"/>
      <c r="EZ37" s="93"/>
      <c r="FA37" s="93"/>
      <c r="FB37" s="93"/>
      <c r="FC37" s="93"/>
      <c r="FD37" s="93"/>
      <c r="FE37" s="93"/>
      <c r="FF37" s="93"/>
      <c r="FG37" s="93"/>
      <c r="FH37" s="93"/>
      <c r="FI37" s="93"/>
      <c r="FJ37" s="93"/>
      <c r="FK37" s="93"/>
      <c r="FL37" s="93"/>
      <c r="FM37" s="93"/>
      <c r="FN37" s="93"/>
      <c r="FO37" s="93"/>
      <c r="FP37" s="93"/>
      <c r="FQ37" s="93"/>
      <c r="FR37" s="93"/>
      <c r="FS37" s="93"/>
      <c r="FT37" s="93"/>
      <c r="FU37" s="93"/>
      <c r="FV37" s="93"/>
      <c r="FW37" s="93"/>
      <c r="FX37" s="93"/>
      <c r="FY37" s="93"/>
      <c r="FZ37" s="93"/>
      <c r="GA37" s="93"/>
      <c r="GB37" s="93"/>
      <c r="GC37" s="93"/>
      <c r="GD37" s="93"/>
      <c r="GE37" s="93"/>
      <c r="GF37" s="93"/>
      <c r="GG37" s="93"/>
      <c r="GH37" s="93"/>
      <c r="GI37" s="93"/>
      <c r="GJ37" s="93"/>
      <c r="GK37" s="93"/>
      <c r="GL37" s="93"/>
      <c r="GM37" s="93"/>
      <c r="GN37" s="93"/>
      <c r="GO37" s="93"/>
      <c r="GP37" s="93"/>
      <c r="GQ37" s="93"/>
      <c r="GR37" s="93"/>
      <c r="GS37" s="93"/>
      <c r="GT37" s="93"/>
      <c r="GU37" s="93"/>
      <c r="GV37" s="93"/>
      <c r="GW37" s="93"/>
      <c r="GX37" s="93"/>
      <c r="GY37" s="93"/>
      <c r="GZ37" s="93"/>
      <c r="HA37" s="93"/>
      <c r="HB37" s="93"/>
      <c r="HC37" s="93"/>
      <c r="HD37" s="93"/>
      <c r="HE37" s="93"/>
      <c r="HF37" s="93"/>
      <c r="HG37" s="93"/>
      <c r="HH37" s="93"/>
      <c r="HI37" s="93"/>
      <c r="HJ37" s="93"/>
      <c r="HK37" s="93"/>
      <c r="HL37" s="93"/>
      <c r="HM37" s="93"/>
      <c r="HN37" s="93"/>
      <c r="HO37" s="93"/>
      <c r="HP37" s="93"/>
      <c r="HQ37" s="93"/>
      <c r="HR37" s="93"/>
      <c r="HS37" s="93"/>
      <c r="HT37" s="93"/>
      <c r="HU37" s="93"/>
      <c r="HV37" s="93"/>
      <c r="HW37" s="93"/>
      <c r="HX37" s="93"/>
      <c r="HY37" s="93"/>
      <c r="HZ37" s="93"/>
      <c r="IA37" s="93"/>
      <c r="IB37" s="93"/>
      <c r="IC37" s="93"/>
      <c r="ID37" s="93"/>
      <c r="IE37" s="93"/>
      <c r="IF37" s="93"/>
      <c r="IG37" s="93"/>
      <c r="IH37" s="93"/>
      <c r="II37" s="93"/>
      <c r="IJ37" s="93"/>
      <c r="IK37" s="93"/>
    </row>
    <row r="38" ht="20.1" customHeight="1" spans="1:245">
      <c r="A38" s="93"/>
      <c r="B38" s="93"/>
      <c r="C38" s="93"/>
      <c r="D38" s="93"/>
      <c r="E38" s="93"/>
      <c r="F38" s="89"/>
      <c r="G38" s="89"/>
      <c r="H38" s="92"/>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c r="EQ38" s="93"/>
      <c r="ER38" s="93"/>
      <c r="ES38" s="93"/>
      <c r="ET38" s="93"/>
      <c r="EU38" s="93"/>
      <c r="EV38" s="93"/>
      <c r="EW38" s="93"/>
      <c r="EX38" s="93"/>
      <c r="EY38" s="93"/>
      <c r="EZ38" s="93"/>
      <c r="FA38" s="93"/>
      <c r="FB38" s="93"/>
      <c r="FC38" s="93"/>
      <c r="FD38" s="93"/>
      <c r="FE38" s="93"/>
      <c r="FF38" s="93"/>
      <c r="FG38" s="93"/>
      <c r="FH38" s="93"/>
      <c r="FI38" s="93"/>
      <c r="FJ38" s="93"/>
      <c r="FK38" s="93"/>
      <c r="FL38" s="93"/>
      <c r="FM38" s="93"/>
      <c r="FN38" s="93"/>
      <c r="FO38" s="93"/>
      <c r="FP38" s="93"/>
      <c r="FQ38" s="93"/>
      <c r="FR38" s="93"/>
      <c r="FS38" s="93"/>
      <c r="FT38" s="93"/>
      <c r="FU38" s="93"/>
      <c r="FV38" s="93"/>
      <c r="FW38" s="93"/>
      <c r="FX38" s="93"/>
      <c r="FY38" s="93"/>
      <c r="FZ38" s="93"/>
      <c r="GA38" s="93"/>
      <c r="GB38" s="93"/>
      <c r="GC38" s="93"/>
      <c r="GD38" s="93"/>
      <c r="GE38" s="93"/>
      <c r="GF38" s="93"/>
      <c r="GG38" s="93"/>
      <c r="GH38" s="93"/>
      <c r="GI38" s="93"/>
      <c r="GJ38" s="93"/>
      <c r="GK38" s="93"/>
      <c r="GL38" s="93"/>
      <c r="GM38" s="93"/>
      <c r="GN38" s="93"/>
      <c r="GO38" s="93"/>
      <c r="GP38" s="93"/>
      <c r="GQ38" s="93"/>
      <c r="GR38" s="93"/>
      <c r="GS38" s="93"/>
      <c r="GT38" s="93"/>
      <c r="GU38" s="93"/>
      <c r="GV38" s="93"/>
      <c r="GW38" s="93"/>
      <c r="GX38" s="93"/>
      <c r="GY38" s="93"/>
      <c r="GZ38" s="93"/>
      <c r="HA38" s="93"/>
      <c r="HB38" s="93"/>
      <c r="HC38" s="93"/>
      <c r="HD38" s="93"/>
      <c r="HE38" s="93"/>
      <c r="HF38" s="93"/>
      <c r="HG38" s="93"/>
      <c r="HH38" s="93"/>
      <c r="HI38" s="93"/>
      <c r="HJ38" s="93"/>
      <c r="HK38" s="93"/>
      <c r="HL38" s="93"/>
      <c r="HM38" s="93"/>
      <c r="HN38" s="93"/>
      <c r="HO38" s="93"/>
      <c r="HP38" s="93"/>
      <c r="HQ38" s="93"/>
      <c r="HR38" s="93"/>
      <c r="HS38" s="93"/>
      <c r="HT38" s="93"/>
      <c r="HU38" s="93"/>
      <c r="HV38" s="93"/>
      <c r="HW38" s="93"/>
      <c r="HX38" s="93"/>
      <c r="HY38" s="93"/>
      <c r="HZ38" s="93"/>
      <c r="IA38" s="93"/>
      <c r="IB38" s="93"/>
      <c r="IC38" s="93"/>
      <c r="ID38" s="93"/>
      <c r="IE38" s="93"/>
      <c r="IF38" s="93"/>
      <c r="IG38" s="93"/>
      <c r="IH38" s="93"/>
      <c r="II38" s="93"/>
      <c r="IJ38" s="93"/>
      <c r="IK38" s="93"/>
    </row>
    <row r="39" ht="20.1" customHeight="1" spans="1:245">
      <c r="A39" s="93"/>
      <c r="B39" s="93"/>
      <c r="C39" s="93"/>
      <c r="D39" s="93"/>
      <c r="E39" s="93"/>
      <c r="F39" s="89"/>
      <c r="G39" s="89"/>
      <c r="H39" s="92"/>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c r="EQ39" s="93"/>
      <c r="ER39" s="93"/>
      <c r="ES39" s="93"/>
      <c r="ET39" s="93"/>
      <c r="EU39" s="93"/>
      <c r="EV39" s="93"/>
      <c r="EW39" s="93"/>
      <c r="EX39" s="93"/>
      <c r="EY39" s="93"/>
      <c r="EZ39" s="93"/>
      <c r="FA39" s="93"/>
      <c r="FB39" s="93"/>
      <c r="FC39" s="93"/>
      <c r="FD39" s="93"/>
      <c r="FE39" s="93"/>
      <c r="FF39" s="93"/>
      <c r="FG39" s="93"/>
      <c r="FH39" s="93"/>
      <c r="FI39" s="93"/>
      <c r="FJ39" s="93"/>
      <c r="FK39" s="93"/>
      <c r="FL39" s="93"/>
      <c r="FM39" s="93"/>
      <c r="FN39" s="93"/>
      <c r="FO39" s="93"/>
      <c r="FP39" s="93"/>
      <c r="FQ39" s="93"/>
      <c r="FR39" s="93"/>
      <c r="FS39" s="93"/>
      <c r="FT39" s="93"/>
      <c r="FU39" s="93"/>
      <c r="FV39" s="93"/>
      <c r="FW39" s="93"/>
      <c r="FX39" s="93"/>
      <c r="FY39" s="93"/>
      <c r="FZ39" s="93"/>
      <c r="GA39" s="93"/>
      <c r="GB39" s="93"/>
      <c r="GC39" s="93"/>
      <c r="GD39" s="93"/>
      <c r="GE39" s="93"/>
      <c r="GF39" s="93"/>
      <c r="GG39" s="93"/>
      <c r="GH39" s="93"/>
      <c r="GI39" s="93"/>
      <c r="GJ39" s="93"/>
      <c r="GK39" s="93"/>
      <c r="GL39" s="93"/>
      <c r="GM39" s="93"/>
      <c r="GN39" s="93"/>
      <c r="GO39" s="93"/>
      <c r="GP39" s="93"/>
      <c r="GQ39" s="93"/>
      <c r="GR39" s="93"/>
      <c r="GS39" s="93"/>
      <c r="GT39" s="93"/>
      <c r="GU39" s="93"/>
      <c r="GV39" s="93"/>
      <c r="GW39" s="93"/>
      <c r="GX39" s="93"/>
      <c r="GY39" s="93"/>
      <c r="GZ39" s="93"/>
      <c r="HA39" s="93"/>
      <c r="HB39" s="93"/>
      <c r="HC39" s="93"/>
      <c r="HD39" s="93"/>
      <c r="HE39" s="93"/>
      <c r="HF39" s="93"/>
      <c r="HG39" s="93"/>
      <c r="HH39" s="93"/>
      <c r="HI39" s="93"/>
      <c r="HJ39" s="93"/>
      <c r="HK39" s="93"/>
      <c r="HL39" s="93"/>
      <c r="HM39" s="93"/>
      <c r="HN39" s="93"/>
      <c r="HO39" s="93"/>
      <c r="HP39" s="93"/>
      <c r="HQ39" s="93"/>
      <c r="HR39" s="93"/>
      <c r="HS39" s="93"/>
      <c r="HT39" s="93"/>
      <c r="HU39" s="93"/>
      <c r="HV39" s="93"/>
      <c r="HW39" s="93"/>
      <c r="HX39" s="93"/>
      <c r="HY39" s="93"/>
      <c r="HZ39" s="93"/>
      <c r="IA39" s="93"/>
      <c r="IB39" s="93"/>
      <c r="IC39" s="93"/>
      <c r="ID39" s="93"/>
      <c r="IE39" s="93"/>
      <c r="IF39" s="93"/>
      <c r="IG39" s="93"/>
      <c r="IH39" s="93"/>
      <c r="II39" s="93"/>
      <c r="IJ39" s="93"/>
      <c r="IK39" s="93"/>
    </row>
    <row r="40" ht="20.1" customHeight="1" spans="1:245">
      <c r="A40" s="93"/>
      <c r="B40" s="93"/>
      <c r="C40" s="93"/>
      <c r="D40" s="93"/>
      <c r="E40" s="93"/>
      <c r="F40" s="89"/>
      <c r="G40" s="89"/>
      <c r="H40" s="92"/>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c r="GC40" s="93"/>
      <c r="GD40" s="93"/>
      <c r="GE40" s="93"/>
      <c r="GF40" s="93"/>
      <c r="GG40" s="93"/>
      <c r="GH40" s="93"/>
      <c r="GI40" s="93"/>
      <c r="GJ40" s="93"/>
      <c r="GK40" s="93"/>
      <c r="GL40" s="93"/>
      <c r="GM40" s="93"/>
      <c r="GN40" s="93"/>
      <c r="GO40" s="93"/>
      <c r="GP40" s="93"/>
      <c r="GQ40" s="93"/>
      <c r="GR40" s="93"/>
      <c r="GS40" s="93"/>
      <c r="GT40" s="93"/>
      <c r="GU40" s="93"/>
      <c r="GV40" s="93"/>
      <c r="GW40" s="93"/>
      <c r="GX40" s="93"/>
      <c r="GY40" s="93"/>
      <c r="GZ40" s="93"/>
      <c r="HA40" s="93"/>
      <c r="HB40" s="93"/>
      <c r="HC40" s="93"/>
      <c r="HD40" s="93"/>
      <c r="HE40" s="93"/>
      <c r="HF40" s="93"/>
      <c r="HG40" s="93"/>
      <c r="HH40" s="93"/>
      <c r="HI40" s="93"/>
      <c r="HJ40" s="93"/>
      <c r="HK40" s="93"/>
      <c r="HL40" s="93"/>
      <c r="HM40" s="93"/>
      <c r="HN40" s="93"/>
      <c r="HO40" s="93"/>
      <c r="HP40" s="93"/>
      <c r="HQ40" s="93"/>
      <c r="HR40" s="93"/>
      <c r="HS40" s="93"/>
      <c r="HT40" s="93"/>
      <c r="HU40" s="93"/>
      <c r="HV40" s="93"/>
      <c r="HW40" s="93"/>
      <c r="HX40" s="93"/>
      <c r="HY40" s="93"/>
      <c r="HZ40" s="93"/>
      <c r="IA40" s="93"/>
      <c r="IB40" s="93"/>
      <c r="IC40" s="93"/>
      <c r="ID40" s="93"/>
      <c r="IE40" s="93"/>
      <c r="IF40" s="93"/>
      <c r="IG40" s="93"/>
      <c r="IH40" s="93"/>
      <c r="II40" s="93"/>
      <c r="IJ40" s="93"/>
      <c r="IK40" s="93"/>
    </row>
    <row r="41" ht="20.1" customHeight="1" spans="1:245">
      <c r="A41" s="93"/>
      <c r="B41" s="93"/>
      <c r="C41" s="93"/>
      <c r="D41" s="93"/>
      <c r="E41" s="93"/>
      <c r="F41" s="89"/>
      <c r="G41" s="89"/>
      <c r="H41" s="92"/>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c r="EQ41" s="93"/>
      <c r="ER41" s="93"/>
      <c r="ES41" s="93"/>
      <c r="ET41" s="93"/>
      <c r="EU41" s="93"/>
      <c r="EV41" s="93"/>
      <c r="EW41" s="93"/>
      <c r="EX41" s="93"/>
      <c r="EY41" s="93"/>
      <c r="EZ41" s="93"/>
      <c r="FA41" s="93"/>
      <c r="FB41" s="93"/>
      <c r="FC41" s="93"/>
      <c r="FD41" s="93"/>
      <c r="FE41" s="93"/>
      <c r="FF41" s="93"/>
      <c r="FG41" s="93"/>
      <c r="FH41" s="93"/>
      <c r="FI41" s="93"/>
      <c r="FJ41" s="93"/>
      <c r="FK41" s="93"/>
      <c r="FL41" s="93"/>
      <c r="FM41" s="93"/>
      <c r="FN41" s="93"/>
      <c r="FO41" s="93"/>
      <c r="FP41" s="93"/>
      <c r="FQ41" s="93"/>
      <c r="FR41" s="93"/>
      <c r="FS41" s="93"/>
      <c r="FT41" s="93"/>
      <c r="FU41" s="93"/>
      <c r="FV41" s="93"/>
      <c r="FW41" s="93"/>
      <c r="FX41" s="93"/>
      <c r="FY41" s="93"/>
      <c r="FZ41" s="93"/>
      <c r="GA41" s="93"/>
      <c r="GB41" s="93"/>
      <c r="GC41" s="93"/>
      <c r="GD41" s="93"/>
      <c r="GE41" s="93"/>
      <c r="GF41" s="93"/>
      <c r="GG41" s="93"/>
      <c r="GH41" s="93"/>
      <c r="GI41" s="93"/>
      <c r="GJ41" s="93"/>
      <c r="GK41" s="93"/>
      <c r="GL41" s="93"/>
      <c r="GM41" s="93"/>
      <c r="GN41" s="93"/>
      <c r="GO41" s="93"/>
      <c r="GP41" s="93"/>
      <c r="GQ41" s="93"/>
      <c r="GR41" s="93"/>
      <c r="GS41" s="93"/>
      <c r="GT41" s="93"/>
      <c r="GU41" s="93"/>
      <c r="GV41" s="93"/>
      <c r="GW41" s="93"/>
      <c r="GX41" s="93"/>
      <c r="GY41" s="93"/>
      <c r="GZ41" s="93"/>
      <c r="HA41" s="93"/>
      <c r="HB41" s="93"/>
      <c r="HC41" s="93"/>
      <c r="HD41" s="93"/>
      <c r="HE41" s="93"/>
      <c r="HF41" s="93"/>
      <c r="HG41" s="93"/>
      <c r="HH41" s="93"/>
      <c r="HI41" s="93"/>
      <c r="HJ41" s="93"/>
      <c r="HK41" s="93"/>
      <c r="HL41" s="93"/>
      <c r="HM41" s="93"/>
      <c r="HN41" s="93"/>
      <c r="HO41" s="93"/>
      <c r="HP41" s="93"/>
      <c r="HQ41" s="93"/>
      <c r="HR41" s="93"/>
      <c r="HS41" s="93"/>
      <c r="HT41" s="93"/>
      <c r="HU41" s="93"/>
      <c r="HV41" s="93"/>
      <c r="HW41" s="93"/>
      <c r="HX41" s="93"/>
      <c r="HY41" s="93"/>
      <c r="HZ41" s="93"/>
      <c r="IA41" s="93"/>
      <c r="IB41" s="93"/>
      <c r="IC41" s="93"/>
      <c r="ID41" s="93"/>
      <c r="IE41" s="93"/>
      <c r="IF41" s="93"/>
      <c r="IG41" s="93"/>
      <c r="IH41" s="93"/>
      <c r="II41" s="93"/>
      <c r="IJ41" s="93"/>
      <c r="IK41" s="93"/>
    </row>
    <row r="42" ht="20.1" customHeight="1" spans="1:245">
      <c r="A42" s="93"/>
      <c r="B42" s="93"/>
      <c r="C42" s="93"/>
      <c r="D42" s="93"/>
      <c r="E42" s="93"/>
      <c r="F42" s="89"/>
      <c r="G42" s="89"/>
      <c r="H42" s="92"/>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c r="EO42" s="93"/>
      <c r="EP42" s="93"/>
      <c r="EQ42" s="93"/>
      <c r="ER42" s="93"/>
      <c r="ES42" s="93"/>
      <c r="ET42" s="93"/>
      <c r="EU42" s="93"/>
      <c r="EV42" s="93"/>
      <c r="EW42" s="93"/>
      <c r="EX42" s="93"/>
      <c r="EY42" s="93"/>
      <c r="EZ42" s="93"/>
      <c r="FA42" s="93"/>
      <c r="FB42" s="93"/>
      <c r="FC42" s="93"/>
      <c r="FD42" s="93"/>
      <c r="FE42" s="93"/>
      <c r="FF42" s="93"/>
      <c r="FG42" s="93"/>
      <c r="FH42" s="93"/>
      <c r="FI42" s="93"/>
      <c r="FJ42" s="93"/>
      <c r="FK42" s="93"/>
      <c r="FL42" s="93"/>
      <c r="FM42" s="93"/>
      <c r="FN42" s="93"/>
      <c r="FO42" s="93"/>
      <c r="FP42" s="93"/>
      <c r="FQ42" s="93"/>
      <c r="FR42" s="93"/>
      <c r="FS42" s="93"/>
      <c r="FT42" s="93"/>
      <c r="FU42" s="93"/>
      <c r="FV42" s="93"/>
      <c r="FW42" s="93"/>
      <c r="FX42" s="93"/>
      <c r="FY42" s="93"/>
      <c r="FZ42" s="93"/>
      <c r="GA42" s="93"/>
      <c r="GB42" s="93"/>
      <c r="GC42" s="93"/>
      <c r="GD42" s="93"/>
      <c r="GE42" s="93"/>
      <c r="GF42" s="93"/>
      <c r="GG42" s="93"/>
      <c r="GH42" s="93"/>
      <c r="GI42" s="93"/>
      <c r="GJ42" s="93"/>
      <c r="GK42" s="93"/>
      <c r="GL42" s="93"/>
      <c r="GM42" s="93"/>
      <c r="GN42" s="93"/>
      <c r="GO42" s="93"/>
      <c r="GP42" s="93"/>
      <c r="GQ42" s="93"/>
      <c r="GR42" s="93"/>
      <c r="GS42" s="93"/>
      <c r="GT42" s="93"/>
      <c r="GU42" s="93"/>
      <c r="GV42" s="93"/>
      <c r="GW42" s="93"/>
      <c r="GX42" s="93"/>
      <c r="GY42" s="93"/>
      <c r="GZ42" s="93"/>
      <c r="HA42" s="93"/>
      <c r="HB42" s="93"/>
      <c r="HC42" s="93"/>
      <c r="HD42" s="93"/>
      <c r="HE42" s="93"/>
      <c r="HF42" s="93"/>
      <c r="HG42" s="93"/>
      <c r="HH42" s="93"/>
      <c r="HI42" s="93"/>
      <c r="HJ42" s="93"/>
      <c r="HK42" s="93"/>
      <c r="HL42" s="93"/>
      <c r="HM42" s="93"/>
      <c r="HN42" s="93"/>
      <c r="HO42" s="93"/>
      <c r="HP42" s="93"/>
      <c r="HQ42" s="93"/>
      <c r="HR42" s="93"/>
      <c r="HS42" s="93"/>
      <c r="HT42" s="93"/>
      <c r="HU42" s="93"/>
      <c r="HV42" s="93"/>
      <c r="HW42" s="93"/>
      <c r="HX42" s="93"/>
      <c r="HY42" s="93"/>
      <c r="HZ42" s="93"/>
      <c r="IA42" s="93"/>
      <c r="IB42" s="93"/>
      <c r="IC42" s="93"/>
      <c r="ID42" s="93"/>
      <c r="IE42" s="93"/>
      <c r="IF42" s="93"/>
      <c r="IG42" s="93"/>
      <c r="IH42" s="93"/>
      <c r="II42" s="93"/>
      <c r="IJ42" s="93"/>
      <c r="IK42" s="93"/>
    </row>
    <row r="43" ht="20.1" customHeight="1" spans="1:245">
      <c r="A43" s="93"/>
      <c r="B43" s="93"/>
      <c r="C43" s="93"/>
      <c r="D43" s="93"/>
      <c r="E43" s="93"/>
      <c r="F43" s="89"/>
      <c r="G43" s="89"/>
      <c r="H43" s="92"/>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c r="EO43" s="93"/>
      <c r="EP43" s="93"/>
      <c r="EQ43" s="93"/>
      <c r="ER43" s="93"/>
      <c r="ES43" s="93"/>
      <c r="ET43" s="93"/>
      <c r="EU43" s="93"/>
      <c r="EV43" s="93"/>
      <c r="EW43" s="93"/>
      <c r="EX43" s="93"/>
      <c r="EY43" s="93"/>
      <c r="EZ43" s="93"/>
      <c r="FA43" s="93"/>
      <c r="FB43" s="93"/>
      <c r="FC43" s="93"/>
      <c r="FD43" s="93"/>
      <c r="FE43" s="93"/>
      <c r="FF43" s="93"/>
      <c r="FG43" s="93"/>
      <c r="FH43" s="93"/>
      <c r="FI43" s="93"/>
      <c r="FJ43" s="93"/>
      <c r="FK43" s="93"/>
      <c r="FL43" s="93"/>
      <c r="FM43" s="93"/>
      <c r="FN43" s="93"/>
      <c r="FO43" s="93"/>
      <c r="FP43" s="93"/>
      <c r="FQ43" s="93"/>
      <c r="FR43" s="93"/>
      <c r="FS43" s="93"/>
      <c r="FT43" s="93"/>
      <c r="FU43" s="93"/>
      <c r="FV43" s="93"/>
      <c r="FW43" s="93"/>
      <c r="FX43" s="93"/>
      <c r="FY43" s="93"/>
      <c r="FZ43" s="93"/>
      <c r="GA43" s="93"/>
      <c r="GB43" s="93"/>
      <c r="GC43" s="93"/>
      <c r="GD43" s="93"/>
      <c r="GE43" s="93"/>
      <c r="GF43" s="93"/>
      <c r="GG43" s="93"/>
      <c r="GH43" s="93"/>
      <c r="GI43" s="93"/>
      <c r="GJ43" s="93"/>
      <c r="GK43" s="93"/>
      <c r="GL43" s="93"/>
      <c r="GM43" s="93"/>
      <c r="GN43" s="93"/>
      <c r="GO43" s="93"/>
      <c r="GP43" s="93"/>
      <c r="GQ43" s="93"/>
      <c r="GR43" s="93"/>
      <c r="GS43" s="93"/>
      <c r="GT43" s="93"/>
      <c r="GU43" s="93"/>
      <c r="GV43" s="93"/>
      <c r="GW43" s="93"/>
      <c r="GX43" s="93"/>
      <c r="GY43" s="93"/>
      <c r="GZ43" s="93"/>
      <c r="HA43" s="93"/>
      <c r="HB43" s="93"/>
      <c r="HC43" s="93"/>
      <c r="HD43" s="93"/>
      <c r="HE43" s="93"/>
      <c r="HF43" s="93"/>
      <c r="HG43" s="93"/>
      <c r="HH43" s="93"/>
      <c r="HI43" s="93"/>
      <c r="HJ43" s="93"/>
      <c r="HK43" s="93"/>
      <c r="HL43" s="93"/>
      <c r="HM43" s="93"/>
      <c r="HN43" s="93"/>
      <c r="HO43" s="93"/>
      <c r="HP43" s="93"/>
      <c r="HQ43" s="93"/>
      <c r="HR43" s="93"/>
      <c r="HS43" s="93"/>
      <c r="HT43" s="93"/>
      <c r="HU43" s="93"/>
      <c r="HV43" s="93"/>
      <c r="HW43" s="93"/>
      <c r="HX43" s="93"/>
      <c r="HY43" s="93"/>
      <c r="HZ43" s="93"/>
      <c r="IA43" s="93"/>
      <c r="IB43" s="93"/>
      <c r="IC43" s="93"/>
      <c r="ID43" s="93"/>
      <c r="IE43" s="93"/>
      <c r="IF43" s="93"/>
      <c r="IG43" s="93"/>
      <c r="IH43" s="93"/>
      <c r="II43" s="93"/>
      <c r="IJ43" s="93"/>
      <c r="IK43" s="93"/>
    </row>
    <row r="44" ht="20.1" customHeight="1" spans="1:245">
      <c r="A44" s="93"/>
      <c r="B44" s="93"/>
      <c r="C44" s="93"/>
      <c r="D44" s="93"/>
      <c r="E44" s="93"/>
      <c r="F44" s="89"/>
      <c r="G44" s="89"/>
      <c r="H44" s="92"/>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c r="EO44" s="93"/>
      <c r="EP44" s="93"/>
      <c r="EQ44" s="93"/>
      <c r="ER44" s="93"/>
      <c r="ES44" s="93"/>
      <c r="ET44" s="93"/>
      <c r="EU44" s="93"/>
      <c r="EV44" s="93"/>
      <c r="EW44" s="93"/>
      <c r="EX44" s="93"/>
      <c r="EY44" s="93"/>
      <c r="EZ44" s="93"/>
      <c r="FA44" s="93"/>
      <c r="FB44" s="93"/>
      <c r="FC44" s="93"/>
      <c r="FD44" s="93"/>
      <c r="FE44" s="93"/>
      <c r="FF44" s="93"/>
      <c r="FG44" s="93"/>
      <c r="FH44" s="93"/>
      <c r="FI44" s="93"/>
      <c r="FJ44" s="93"/>
      <c r="FK44" s="93"/>
      <c r="FL44" s="93"/>
      <c r="FM44" s="93"/>
      <c r="FN44" s="93"/>
      <c r="FO44" s="93"/>
      <c r="FP44" s="93"/>
      <c r="FQ44" s="93"/>
      <c r="FR44" s="93"/>
      <c r="FS44" s="93"/>
      <c r="FT44" s="93"/>
      <c r="FU44" s="93"/>
      <c r="FV44" s="93"/>
      <c r="FW44" s="93"/>
      <c r="FX44" s="93"/>
      <c r="FY44" s="93"/>
      <c r="FZ44" s="93"/>
      <c r="GA44" s="93"/>
      <c r="GB44" s="93"/>
      <c r="GC44" s="93"/>
      <c r="GD44" s="93"/>
      <c r="GE44" s="93"/>
      <c r="GF44" s="93"/>
      <c r="GG44" s="93"/>
      <c r="GH44" s="93"/>
      <c r="GI44" s="93"/>
      <c r="GJ44" s="93"/>
      <c r="GK44" s="93"/>
      <c r="GL44" s="93"/>
      <c r="GM44" s="93"/>
      <c r="GN44" s="93"/>
      <c r="GO44" s="93"/>
      <c r="GP44" s="93"/>
      <c r="GQ44" s="93"/>
      <c r="GR44" s="93"/>
      <c r="GS44" s="93"/>
      <c r="GT44" s="93"/>
      <c r="GU44" s="93"/>
      <c r="GV44" s="93"/>
      <c r="GW44" s="93"/>
      <c r="GX44" s="93"/>
      <c r="GY44" s="93"/>
      <c r="GZ44" s="93"/>
      <c r="HA44" s="93"/>
      <c r="HB44" s="93"/>
      <c r="HC44" s="93"/>
      <c r="HD44" s="93"/>
      <c r="HE44" s="93"/>
      <c r="HF44" s="93"/>
      <c r="HG44" s="93"/>
      <c r="HH44" s="93"/>
      <c r="HI44" s="93"/>
      <c r="HJ44" s="93"/>
      <c r="HK44" s="93"/>
      <c r="HL44" s="93"/>
      <c r="HM44" s="93"/>
      <c r="HN44" s="93"/>
      <c r="HO44" s="93"/>
      <c r="HP44" s="93"/>
      <c r="HQ44" s="93"/>
      <c r="HR44" s="93"/>
      <c r="HS44" s="93"/>
      <c r="HT44" s="93"/>
      <c r="HU44" s="93"/>
      <c r="HV44" s="93"/>
      <c r="HW44" s="93"/>
      <c r="HX44" s="93"/>
      <c r="HY44" s="93"/>
      <c r="HZ44" s="93"/>
      <c r="IA44" s="93"/>
      <c r="IB44" s="93"/>
      <c r="IC44" s="93"/>
      <c r="ID44" s="93"/>
      <c r="IE44" s="93"/>
      <c r="IF44" s="93"/>
      <c r="IG44" s="93"/>
      <c r="IH44" s="93"/>
      <c r="II44" s="93"/>
      <c r="IJ44" s="93"/>
      <c r="IK44" s="93"/>
    </row>
    <row r="45" ht="20.1" customHeight="1" spans="1:245">
      <c r="A45" s="93"/>
      <c r="B45" s="93"/>
      <c r="C45" s="93"/>
      <c r="D45" s="93"/>
      <c r="E45" s="93"/>
      <c r="F45" s="89"/>
      <c r="G45" s="89"/>
      <c r="H45" s="92"/>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c r="EO45" s="93"/>
      <c r="EP45" s="93"/>
      <c r="EQ45" s="93"/>
      <c r="ER45" s="93"/>
      <c r="ES45" s="93"/>
      <c r="ET45" s="93"/>
      <c r="EU45" s="93"/>
      <c r="EV45" s="93"/>
      <c r="EW45" s="93"/>
      <c r="EX45" s="93"/>
      <c r="EY45" s="93"/>
      <c r="EZ45" s="93"/>
      <c r="FA45" s="93"/>
      <c r="FB45" s="93"/>
      <c r="FC45" s="93"/>
      <c r="FD45" s="93"/>
      <c r="FE45" s="93"/>
      <c r="FF45" s="93"/>
      <c r="FG45" s="93"/>
      <c r="FH45" s="93"/>
      <c r="FI45" s="93"/>
      <c r="FJ45" s="93"/>
      <c r="FK45" s="93"/>
      <c r="FL45" s="93"/>
      <c r="FM45" s="93"/>
      <c r="FN45" s="93"/>
      <c r="FO45" s="93"/>
      <c r="FP45" s="93"/>
      <c r="FQ45" s="93"/>
      <c r="FR45" s="93"/>
      <c r="FS45" s="93"/>
      <c r="FT45" s="93"/>
      <c r="FU45" s="93"/>
      <c r="FV45" s="93"/>
      <c r="FW45" s="93"/>
      <c r="FX45" s="93"/>
      <c r="FY45" s="93"/>
      <c r="FZ45" s="93"/>
      <c r="GA45" s="93"/>
      <c r="GB45" s="93"/>
      <c r="GC45" s="93"/>
      <c r="GD45" s="93"/>
      <c r="GE45" s="93"/>
      <c r="GF45" s="93"/>
      <c r="GG45" s="93"/>
      <c r="GH45" s="93"/>
      <c r="GI45" s="93"/>
      <c r="GJ45" s="93"/>
      <c r="GK45" s="93"/>
      <c r="GL45" s="93"/>
      <c r="GM45" s="93"/>
      <c r="GN45" s="93"/>
      <c r="GO45" s="93"/>
      <c r="GP45" s="93"/>
      <c r="GQ45" s="93"/>
      <c r="GR45" s="93"/>
      <c r="GS45" s="93"/>
      <c r="GT45" s="93"/>
      <c r="GU45" s="93"/>
      <c r="GV45" s="93"/>
      <c r="GW45" s="93"/>
      <c r="GX45" s="93"/>
      <c r="GY45" s="93"/>
      <c r="GZ45" s="93"/>
      <c r="HA45" s="93"/>
      <c r="HB45" s="93"/>
      <c r="HC45" s="93"/>
      <c r="HD45" s="93"/>
      <c r="HE45" s="93"/>
      <c r="HF45" s="93"/>
      <c r="HG45" s="93"/>
      <c r="HH45" s="93"/>
      <c r="HI45" s="93"/>
      <c r="HJ45" s="93"/>
      <c r="HK45" s="93"/>
      <c r="HL45" s="93"/>
      <c r="HM45" s="93"/>
      <c r="HN45" s="93"/>
      <c r="HO45" s="93"/>
      <c r="HP45" s="93"/>
      <c r="HQ45" s="93"/>
      <c r="HR45" s="93"/>
      <c r="HS45" s="93"/>
      <c r="HT45" s="93"/>
      <c r="HU45" s="93"/>
      <c r="HV45" s="93"/>
      <c r="HW45" s="93"/>
      <c r="HX45" s="93"/>
      <c r="HY45" s="93"/>
      <c r="HZ45" s="93"/>
      <c r="IA45" s="93"/>
      <c r="IB45" s="93"/>
      <c r="IC45" s="93"/>
      <c r="ID45" s="93"/>
      <c r="IE45" s="93"/>
      <c r="IF45" s="93"/>
      <c r="IG45" s="93"/>
      <c r="IH45" s="93"/>
      <c r="II45" s="93"/>
      <c r="IJ45" s="93"/>
      <c r="IK45" s="93"/>
    </row>
    <row r="46" ht="20.1" customHeight="1" spans="1:245">
      <c r="A46" s="93"/>
      <c r="B46" s="93"/>
      <c r="C46" s="93"/>
      <c r="D46" s="93"/>
      <c r="E46" s="93"/>
      <c r="F46" s="89"/>
      <c r="G46" s="89"/>
      <c r="H46" s="92"/>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c r="EO46" s="93"/>
      <c r="EP46" s="93"/>
      <c r="EQ46" s="93"/>
      <c r="ER46" s="93"/>
      <c r="ES46" s="93"/>
      <c r="ET46" s="93"/>
      <c r="EU46" s="93"/>
      <c r="EV46" s="93"/>
      <c r="EW46" s="93"/>
      <c r="EX46" s="93"/>
      <c r="EY46" s="93"/>
      <c r="EZ46" s="93"/>
      <c r="FA46" s="93"/>
      <c r="FB46" s="93"/>
      <c r="FC46" s="93"/>
      <c r="FD46" s="93"/>
      <c r="FE46" s="93"/>
      <c r="FF46" s="93"/>
      <c r="FG46" s="93"/>
      <c r="FH46" s="93"/>
      <c r="FI46" s="93"/>
      <c r="FJ46" s="93"/>
      <c r="FK46" s="93"/>
      <c r="FL46" s="93"/>
      <c r="FM46" s="93"/>
      <c r="FN46" s="93"/>
      <c r="FO46" s="93"/>
      <c r="FP46" s="93"/>
      <c r="FQ46" s="93"/>
      <c r="FR46" s="93"/>
      <c r="FS46" s="93"/>
      <c r="FT46" s="93"/>
      <c r="FU46" s="93"/>
      <c r="FV46" s="93"/>
      <c r="FW46" s="93"/>
      <c r="FX46" s="93"/>
      <c r="FY46" s="93"/>
      <c r="FZ46" s="93"/>
      <c r="GA46" s="93"/>
      <c r="GB46" s="93"/>
      <c r="GC46" s="93"/>
      <c r="GD46" s="93"/>
      <c r="GE46" s="93"/>
      <c r="GF46" s="93"/>
      <c r="GG46" s="93"/>
      <c r="GH46" s="93"/>
      <c r="GI46" s="93"/>
      <c r="GJ46" s="93"/>
      <c r="GK46" s="93"/>
      <c r="GL46" s="93"/>
      <c r="GM46" s="93"/>
      <c r="GN46" s="93"/>
      <c r="GO46" s="93"/>
      <c r="GP46" s="93"/>
      <c r="GQ46" s="93"/>
      <c r="GR46" s="93"/>
      <c r="GS46" s="93"/>
      <c r="GT46" s="93"/>
      <c r="GU46" s="93"/>
      <c r="GV46" s="93"/>
      <c r="GW46" s="93"/>
      <c r="GX46" s="93"/>
      <c r="GY46" s="93"/>
      <c r="GZ46" s="93"/>
      <c r="HA46" s="93"/>
      <c r="HB46" s="93"/>
      <c r="HC46" s="93"/>
      <c r="HD46" s="93"/>
      <c r="HE46" s="93"/>
      <c r="HF46" s="93"/>
      <c r="HG46" s="93"/>
      <c r="HH46" s="93"/>
      <c r="HI46" s="93"/>
      <c r="HJ46" s="93"/>
      <c r="HK46" s="93"/>
      <c r="HL46" s="93"/>
      <c r="HM46" s="93"/>
      <c r="HN46" s="93"/>
      <c r="HO46" s="93"/>
      <c r="HP46" s="93"/>
      <c r="HQ46" s="93"/>
      <c r="HR46" s="93"/>
      <c r="HS46" s="93"/>
      <c r="HT46" s="93"/>
      <c r="HU46" s="93"/>
      <c r="HV46" s="93"/>
      <c r="HW46" s="93"/>
      <c r="HX46" s="93"/>
      <c r="HY46" s="93"/>
      <c r="HZ46" s="93"/>
      <c r="IA46" s="93"/>
      <c r="IB46" s="93"/>
      <c r="IC46" s="93"/>
      <c r="ID46" s="93"/>
      <c r="IE46" s="93"/>
      <c r="IF46" s="93"/>
      <c r="IG46" s="93"/>
      <c r="IH46" s="93"/>
      <c r="II46" s="93"/>
      <c r="IJ46" s="93"/>
      <c r="IK46" s="93"/>
    </row>
  </sheetData>
  <mergeCells count="7">
    <mergeCell ref="A2:H2"/>
    <mergeCell ref="F4:H4"/>
    <mergeCell ref="D5:D6"/>
    <mergeCell ref="E5:E6"/>
    <mergeCell ref="F5:F6"/>
    <mergeCell ref="G5:G6"/>
    <mergeCell ref="H5:H6"/>
  </mergeCells>
  <pageMargins left="0.75" right="0.75" top="1" bottom="1" header="0.5" footer="0.5"/>
  <pageSetup paperSize="9" fitToHeight="0" orientation="landscape" useFirstPageNumber="1"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zoomScaleSheetLayoutView="60" workbookViewId="0">
      <selection activeCell="E9" sqref="E9"/>
    </sheetView>
  </sheetViews>
  <sheetFormatPr defaultColWidth="9.12222222222222" defaultRowHeight="12.75" customHeight="1"/>
  <cols>
    <col min="1" max="1" width="18.3777777777778" style="58" customWidth="1"/>
    <col min="2" max="2" width="38.5" style="58" customWidth="1"/>
    <col min="3" max="8" width="16.8777777777778" style="58" customWidth="1"/>
    <col min="9" max="9" width="8.62222222222222" style="58" customWidth="1"/>
    <col min="10" max="16384" width="9.12222222222222" style="58"/>
  </cols>
  <sheetData>
    <row r="1" ht="20.1" customHeight="1" spans="1:9">
      <c r="A1" s="94"/>
      <c r="B1" s="94"/>
      <c r="C1" s="94"/>
      <c r="D1" s="94"/>
      <c r="E1" s="95"/>
      <c r="F1" s="94"/>
      <c r="G1" s="94"/>
      <c r="H1" s="96" t="s">
        <v>335</v>
      </c>
      <c r="I1" s="113"/>
    </row>
    <row r="2" ht="25.5" customHeight="1" spans="1:9">
      <c r="A2" s="61" t="s">
        <v>336</v>
      </c>
      <c r="B2" s="61"/>
      <c r="C2" s="61"/>
      <c r="D2" s="61"/>
      <c r="E2" s="61"/>
      <c r="F2" s="61"/>
      <c r="G2" s="61"/>
      <c r="H2" s="61"/>
      <c r="I2" s="113"/>
    </row>
    <row r="3" ht="20.1" customHeight="1" spans="1:9">
      <c r="A3" s="63" t="s">
        <v>332</v>
      </c>
      <c r="B3" s="59"/>
      <c r="C3" s="59"/>
      <c r="D3" s="59"/>
      <c r="E3" s="59"/>
      <c r="F3" s="59"/>
      <c r="G3" s="59"/>
      <c r="H3" s="64" t="s">
        <v>56</v>
      </c>
      <c r="I3" s="113"/>
    </row>
    <row r="4" ht="20.1" customHeight="1" spans="1:9">
      <c r="A4" s="73" t="s">
        <v>324</v>
      </c>
      <c r="B4" s="73" t="s">
        <v>325</v>
      </c>
      <c r="C4" s="68" t="s">
        <v>326</v>
      </c>
      <c r="D4" s="68"/>
      <c r="E4" s="68"/>
      <c r="F4" s="68"/>
      <c r="G4" s="68"/>
      <c r="H4" s="68"/>
      <c r="I4" s="113"/>
    </row>
    <row r="5" ht="20.1" customHeight="1" spans="1:9">
      <c r="A5" s="73"/>
      <c r="B5" s="73"/>
      <c r="C5" s="97" t="s">
        <v>58</v>
      </c>
      <c r="D5" s="98" t="s">
        <v>202</v>
      </c>
      <c r="E5" s="99" t="s">
        <v>327</v>
      </c>
      <c r="F5" s="100"/>
      <c r="G5" s="100"/>
      <c r="H5" s="101" t="s">
        <v>207</v>
      </c>
      <c r="I5" s="113"/>
    </row>
    <row r="6" ht="33.75" customHeight="1" spans="1:9">
      <c r="A6" s="78"/>
      <c r="B6" s="78"/>
      <c r="C6" s="102"/>
      <c r="D6" s="79"/>
      <c r="E6" s="103" t="s">
        <v>73</v>
      </c>
      <c r="F6" s="104" t="s">
        <v>328</v>
      </c>
      <c r="G6" s="105" t="s">
        <v>329</v>
      </c>
      <c r="H6" s="106"/>
      <c r="I6" s="113"/>
    </row>
    <row r="7" ht="20.1" customHeight="1" spans="1:9">
      <c r="A7" s="81"/>
      <c r="B7" s="82" t="s">
        <v>334</v>
      </c>
      <c r="C7" s="83"/>
      <c r="D7" s="83"/>
      <c r="E7" s="83"/>
      <c r="F7" s="83"/>
      <c r="G7" s="83"/>
      <c r="H7" s="83"/>
      <c r="I7" s="114"/>
    </row>
    <row r="8" ht="20.1" customHeight="1" spans="1:9">
      <c r="A8" s="107"/>
      <c r="B8" s="107"/>
      <c r="C8" s="107"/>
      <c r="D8" s="107"/>
      <c r="E8" s="108"/>
      <c r="F8" s="107"/>
      <c r="G8" s="107"/>
      <c r="H8" s="109"/>
      <c r="I8" s="113"/>
    </row>
    <row r="9" ht="20.1" customHeight="1" spans="1:9">
      <c r="A9" s="107"/>
      <c r="B9" s="107"/>
      <c r="C9" s="107"/>
      <c r="D9" s="107"/>
      <c r="E9" s="108"/>
      <c r="F9" s="110"/>
      <c r="G9" s="110"/>
      <c r="H9" s="109"/>
      <c r="I9" s="115"/>
    </row>
    <row r="10" ht="20.1" customHeight="1" spans="1:9">
      <c r="A10" s="107"/>
      <c r="B10" s="107"/>
      <c r="C10" s="107"/>
      <c r="D10" s="107"/>
      <c r="E10" s="111"/>
      <c r="F10" s="107"/>
      <c r="G10" s="107"/>
      <c r="H10" s="109"/>
      <c r="I10" s="115"/>
    </row>
    <row r="11" ht="20.1" customHeight="1" spans="1:9">
      <c r="A11" s="107"/>
      <c r="B11" s="107"/>
      <c r="C11" s="107"/>
      <c r="D11" s="107"/>
      <c r="E11" s="111"/>
      <c r="F11" s="107"/>
      <c r="G11" s="107"/>
      <c r="H11" s="109"/>
      <c r="I11" s="115"/>
    </row>
    <row r="12" ht="20.1" customHeight="1" spans="1:9">
      <c r="A12" s="107"/>
      <c r="B12" s="107"/>
      <c r="C12" s="107"/>
      <c r="D12" s="107"/>
      <c r="E12" s="108"/>
      <c r="F12" s="107"/>
      <c r="G12" s="107"/>
      <c r="H12" s="109"/>
      <c r="I12" s="115"/>
    </row>
    <row r="13" ht="20.1" customHeight="1" spans="1:9">
      <c r="A13" s="107"/>
      <c r="B13" s="107"/>
      <c r="C13" s="107"/>
      <c r="D13" s="107"/>
      <c r="E13" s="108"/>
      <c r="F13" s="107"/>
      <c r="G13" s="107"/>
      <c r="H13" s="109"/>
      <c r="I13" s="115"/>
    </row>
    <row r="14" ht="20.1" customHeight="1" spans="1:9">
      <c r="A14" s="107"/>
      <c r="B14" s="107"/>
      <c r="C14" s="107"/>
      <c r="D14" s="107"/>
      <c r="E14" s="111"/>
      <c r="F14" s="107"/>
      <c r="G14" s="107"/>
      <c r="H14" s="109"/>
      <c r="I14" s="115"/>
    </row>
    <row r="15" ht="20.1" customHeight="1" spans="1:9">
      <c r="A15" s="107"/>
      <c r="B15" s="107"/>
      <c r="C15" s="107"/>
      <c r="D15" s="107"/>
      <c r="E15" s="111"/>
      <c r="F15" s="107"/>
      <c r="G15" s="107"/>
      <c r="H15" s="109"/>
      <c r="I15" s="115"/>
    </row>
    <row r="16" ht="20.1" customHeight="1" spans="1:9">
      <c r="A16" s="107"/>
      <c r="B16" s="107"/>
      <c r="C16" s="107"/>
      <c r="D16" s="107"/>
      <c r="E16" s="108"/>
      <c r="F16" s="107"/>
      <c r="G16" s="107"/>
      <c r="H16" s="109"/>
      <c r="I16" s="115"/>
    </row>
    <row r="17" ht="20.1" customHeight="1" spans="1:9">
      <c r="A17" s="107"/>
      <c r="B17" s="107"/>
      <c r="C17" s="107"/>
      <c r="D17" s="107"/>
      <c r="E17" s="108"/>
      <c r="F17" s="107"/>
      <c r="G17" s="107"/>
      <c r="H17" s="109"/>
      <c r="I17" s="115"/>
    </row>
    <row r="18" ht="20.1" customHeight="1" spans="1:9">
      <c r="A18" s="107"/>
      <c r="B18" s="107"/>
      <c r="C18" s="107"/>
      <c r="D18" s="107"/>
      <c r="E18" s="112"/>
      <c r="F18" s="107"/>
      <c r="G18" s="107"/>
      <c r="H18" s="109"/>
      <c r="I18" s="115"/>
    </row>
  </sheetData>
  <mergeCells count="7">
    <mergeCell ref="A2:H2"/>
    <mergeCell ref="C4:H4"/>
    <mergeCell ref="A4:A6"/>
    <mergeCell ref="B4:B6"/>
    <mergeCell ref="C5:C6"/>
    <mergeCell ref="D5:D6"/>
    <mergeCell ref="H5:H6"/>
  </mergeCells>
  <pageMargins left="0.75" right="0.75" top="0.72" bottom="0.52" header="0.5" footer="0.5"/>
  <pageSetup paperSize="9" fitToHeight="0" orientation="landscape" useFirstPageNumber="1"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0"/>
  <sheetViews>
    <sheetView zoomScaleSheetLayoutView="60" workbookViewId="0">
      <selection activeCell="E9" sqref="E9"/>
    </sheetView>
  </sheetViews>
  <sheetFormatPr defaultColWidth="9.12222222222222" defaultRowHeight="12.75" customHeight="1"/>
  <cols>
    <col min="1" max="3" width="6.12222222222222" style="58" customWidth="1"/>
    <col min="4" max="4" width="15.5" style="58" customWidth="1"/>
    <col min="5" max="5" width="60.6222222222222" style="58" customWidth="1"/>
    <col min="6" max="8" width="19.6222222222222" style="58" customWidth="1"/>
    <col min="9" max="245" width="10.6222222222222" style="58" customWidth="1"/>
    <col min="246" max="16384" width="9.12222222222222" style="58"/>
  </cols>
  <sheetData>
    <row r="1" ht="20.1" customHeight="1" spans="1:245">
      <c r="A1" s="59"/>
      <c r="B1" s="59"/>
      <c r="C1" s="59"/>
      <c r="D1" s="59"/>
      <c r="E1" s="59"/>
      <c r="F1" s="59"/>
      <c r="G1" s="59"/>
      <c r="H1" s="60" t="s">
        <v>337</v>
      </c>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row>
    <row r="2" ht="20.1" customHeight="1" spans="1:245">
      <c r="A2" s="61" t="s">
        <v>338</v>
      </c>
      <c r="B2" s="61"/>
      <c r="C2" s="61"/>
      <c r="D2" s="61"/>
      <c r="E2" s="61"/>
      <c r="F2" s="61"/>
      <c r="G2" s="61"/>
      <c r="H2" s="61"/>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row>
    <row r="3" ht="20.1" customHeight="1" spans="1:245">
      <c r="A3" s="62" t="s">
        <v>332</v>
      </c>
      <c r="B3" s="62"/>
      <c r="C3" s="62"/>
      <c r="D3" s="62"/>
      <c r="E3" s="62"/>
      <c r="F3" s="63"/>
      <c r="G3" s="63"/>
      <c r="H3" s="64" t="s">
        <v>56</v>
      </c>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row>
    <row r="4" ht="20.1" customHeight="1" spans="1:245">
      <c r="A4" s="65" t="s">
        <v>57</v>
      </c>
      <c r="B4" s="65"/>
      <c r="C4" s="65"/>
      <c r="D4" s="66"/>
      <c r="E4" s="67"/>
      <c r="F4" s="68" t="s">
        <v>339</v>
      </c>
      <c r="G4" s="68"/>
      <c r="H4" s="68"/>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row>
    <row r="5" ht="20.1" customHeight="1" spans="1:245">
      <c r="A5" s="69" t="s">
        <v>68</v>
      </c>
      <c r="B5" s="70"/>
      <c r="C5" s="71"/>
      <c r="D5" s="72" t="s">
        <v>69</v>
      </c>
      <c r="E5" s="73" t="s">
        <v>104</v>
      </c>
      <c r="F5" s="74" t="s">
        <v>58</v>
      </c>
      <c r="G5" s="74" t="s">
        <v>100</v>
      </c>
      <c r="H5" s="68" t="s">
        <v>101</v>
      </c>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row>
    <row r="6" ht="20.1" customHeight="1" spans="1:245">
      <c r="A6" s="75" t="s">
        <v>78</v>
      </c>
      <c r="B6" s="75" t="s">
        <v>79</v>
      </c>
      <c r="C6" s="76" t="s">
        <v>80</v>
      </c>
      <c r="D6" s="77"/>
      <c r="E6" s="78"/>
      <c r="F6" s="79"/>
      <c r="G6" s="79"/>
      <c r="H6" s="80"/>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row>
    <row r="7" ht="24.6" customHeight="1" spans="1:245">
      <c r="A7" s="81"/>
      <c r="B7" s="81"/>
      <c r="C7" s="81"/>
      <c r="D7" s="81"/>
      <c r="E7" s="82" t="s">
        <v>334</v>
      </c>
      <c r="F7" s="83"/>
      <c r="G7" s="83"/>
      <c r="H7" s="83"/>
      <c r="I7" s="89"/>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row>
    <row r="8" ht="24.6" customHeight="1" spans="1:245">
      <c r="A8" s="81"/>
      <c r="B8" s="81"/>
      <c r="C8" s="81"/>
      <c r="D8" s="81"/>
      <c r="E8" s="81"/>
      <c r="F8" s="83"/>
      <c r="G8" s="84"/>
      <c r="H8" s="83"/>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row>
    <row r="9" ht="24.6" customHeight="1" spans="1:245">
      <c r="A9" s="81"/>
      <c r="B9" s="81"/>
      <c r="C9" s="81"/>
      <c r="D9" s="81"/>
      <c r="E9" s="81"/>
      <c r="F9" s="83"/>
      <c r="G9" s="84"/>
      <c r="H9" s="83"/>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row>
    <row r="10" ht="24.6" customHeight="1" spans="1:245">
      <c r="A10" s="81"/>
      <c r="B10" s="81"/>
      <c r="C10" s="81"/>
      <c r="D10" s="81"/>
      <c r="E10" s="81"/>
      <c r="F10" s="83"/>
      <c r="G10" s="84"/>
      <c r="H10" s="83"/>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row>
    <row r="11" ht="24.6" customHeight="1" spans="1:245">
      <c r="A11" s="81"/>
      <c r="B11" s="81"/>
      <c r="C11" s="81"/>
      <c r="D11" s="81"/>
      <c r="E11" s="81"/>
      <c r="F11" s="83"/>
      <c r="G11" s="84"/>
      <c r="H11" s="83"/>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row>
    <row r="12" ht="24.6" customHeight="1" spans="1:245">
      <c r="A12" s="81"/>
      <c r="B12" s="81"/>
      <c r="C12" s="81"/>
      <c r="D12" s="81"/>
      <c r="E12" s="81"/>
      <c r="F12" s="83"/>
      <c r="G12" s="84"/>
      <c r="H12" s="83"/>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row>
    <row r="13" ht="24.6" customHeight="1" spans="1:245">
      <c r="A13" s="81"/>
      <c r="B13" s="81"/>
      <c r="C13" s="81"/>
      <c r="D13" s="81"/>
      <c r="E13" s="81"/>
      <c r="F13" s="83"/>
      <c r="G13" s="84"/>
      <c r="H13" s="83"/>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row>
    <row r="14" ht="24.6" customHeight="1" spans="1:245">
      <c r="A14" s="81"/>
      <c r="B14" s="81"/>
      <c r="C14" s="81"/>
      <c r="D14" s="81"/>
      <c r="E14" s="81"/>
      <c r="F14" s="83"/>
      <c r="G14" s="84"/>
      <c r="H14" s="83"/>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row>
    <row r="15" ht="24.6" customHeight="1" spans="1:245">
      <c r="A15" s="81"/>
      <c r="B15" s="81"/>
      <c r="C15" s="81"/>
      <c r="D15" s="81"/>
      <c r="E15" s="81"/>
      <c r="F15" s="83"/>
      <c r="G15" s="84"/>
      <c r="H15" s="83"/>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row>
    <row r="16" ht="24.6" customHeight="1" spans="1:245">
      <c r="A16" s="81"/>
      <c r="B16" s="81"/>
      <c r="C16" s="81"/>
      <c r="D16" s="81"/>
      <c r="E16" s="81"/>
      <c r="F16" s="83"/>
      <c r="G16" s="84"/>
      <c r="H16" s="83"/>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row>
    <row r="17" ht="20.1" customHeight="1" spans="1:245">
      <c r="A17" s="85"/>
      <c r="B17" s="85"/>
      <c r="C17" s="85"/>
      <c r="D17" s="85"/>
      <c r="E17" s="85"/>
      <c r="F17" s="85"/>
      <c r="G17" s="85"/>
      <c r="H17" s="86"/>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row>
    <row r="18" ht="20.1" customHeight="1" spans="1:245">
      <c r="A18" s="85"/>
      <c r="B18" s="85"/>
      <c r="C18" s="85"/>
      <c r="D18" s="86"/>
      <c r="E18" s="86"/>
      <c r="F18" s="86"/>
      <c r="G18" s="86"/>
      <c r="H18" s="86"/>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row>
    <row r="19" ht="20.1" customHeight="1" spans="1:245">
      <c r="A19" s="85"/>
      <c r="B19" s="85"/>
      <c r="C19" s="85"/>
      <c r="D19" s="86"/>
      <c r="E19" s="86"/>
      <c r="F19" s="86"/>
      <c r="G19" s="86"/>
      <c r="H19" s="86"/>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row>
    <row r="20" ht="20.1" customHeight="1" spans="1:245">
      <c r="A20" s="85"/>
      <c r="B20" s="85"/>
      <c r="C20" s="85"/>
      <c r="D20" s="85"/>
      <c r="E20" s="85"/>
      <c r="F20" s="85"/>
      <c r="G20" s="85"/>
      <c r="H20" s="86"/>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row>
    <row r="21" ht="20.1" customHeight="1" spans="1:245">
      <c r="A21" s="85"/>
      <c r="B21" s="85"/>
      <c r="C21" s="85"/>
      <c r="D21" s="86"/>
      <c r="E21" s="86"/>
      <c r="F21" s="86"/>
      <c r="G21" s="86"/>
      <c r="H21" s="86"/>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row>
    <row r="22" ht="20.1" customHeight="1" spans="1:245">
      <c r="A22" s="85"/>
      <c r="B22" s="85"/>
      <c r="C22" s="85"/>
      <c r="D22" s="86"/>
      <c r="E22" s="86"/>
      <c r="F22" s="86"/>
      <c r="G22" s="86"/>
      <c r="H22" s="86"/>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row>
    <row r="23" ht="20.1" customHeight="1" spans="1:245">
      <c r="A23" s="85"/>
      <c r="B23" s="85"/>
      <c r="C23" s="85"/>
      <c r="D23" s="85"/>
      <c r="E23" s="85"/>
      <c r="F23" s="85"/>
      <c r="G23" s="85"/>
      <c r="H23" s="86"/>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row>
    <row r="24" ht="20.1" customHeight="1" spans="1:245">
      <c r="A24" s="85"/>
      <c r="B24" s="85"/>
      <c r="C24" s="85"/>
      <c r="D24" s="85"/>
      <c r="E24" s="87"/>
      <c r="F24" s="87"/>
      <c r="G24" s="87"/>
      <c r="H24" s="86"/>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row>
    <row r="25" ht="20.1" customHeight="1" spans="1:245">
      <c r="A25" s="85"/>
      <c r="B25" s="85"/>
      <c r="C25" s="85"/>
      <c r="D25" s="85"/>
      <c r="E25" s="87"/>
      <c r="F25" s="87"/>
      <c r="G25" s="87"/>
      <c r="H25" s="86"/>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row>
    <row r="26" ht="20.1" customHeight="1" spans="1:245">
      <c r="A26" s="85"/>
      <c r="B26" s="85"/>
      <c r="C26" s="85"/>
      <c r="D26" s="85"/>
      <c r="E26" s="85"/>
      <c r="F26" s="85"/>
      <c r="G26" s="85"/>
      <c r="H26" s="86"/>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row>
    <row r="27" ht="20.1" customHeight="1" spans="1:245">
      <c r="A27" s="85"/>
      <c r="B27" s="85"/>
      <c r="C27" s="85"/>
      <c r="D27" s="85"/>
      <c r="E27" s="88"/>
      <c r="F27" s="88"/>
      <c r="G27" s="88"/>
      <c r="H27" s="86"/>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row>
    <row r="28" ht="20.1" customHeight="1" spans="1:245">
      <c r="A28" s="89"/>
      <c r="B28" s="89"/>
      <c r="C28" s="89"/>
      <c r="D28" s="89"/>
      <c r="E28" s="90"/>
      <c r="F28" s="90"/>
      <c r="G28" s="90"/>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row>
    <row r="29" ht="20.1" customHeight="1" spans="1:245">
      <c r="A29" s="91"/>
      <c r="B29" s="91"/>
      <c r="C29" s="91"/>
      <c r="D29" s="91"/>
      <c r="E29" s="91"/>
      <c r="F29" s="91"/>
      <c r="G29" s="91"/>
      <c r="H29" s="92"/>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row>
    <row r="30" ht="20.1" customHeight="1" spans="1:245">
      <c r="A30" s="89"/>
      <c r="B30" s="89"/>
      <c r="C30" s="89"/>
      <c r="D30" s="89"/>
      <c r="E30" s="89"/>
      <c r="F30" s="89"/>
      <c r="G30" s="89"/>
      <c r="H30" s="92"/>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P30" s="93"/>
      <c r="HQ30" s="93"/>
      <c r="HR30" s="93"/>
      <c r="HS30" s="93"/>
      <c r="HT30" s="93"/>
      <c r="HU30" s="93"/>
      <c r="HV30" s="93"/>
      <c r="HW30" s="93"/>
      <c r="HX30" s="93"/>
      <c r="HY30" s="93"/>
      <c r="HZ30" s="93"/>
      <c r="IA30" s="93"/>
      <c r="IB30" s="93"/>
      <c r="IC30" s="93"/>
      <c r="ID30" s="93"/>
      <c r="IE30" s="93"/>
      <c r="IF30" s="93"/>
      <c r="IG30" s="93"/>
      <c r="IH30" s="93"/>
      <c r="II30" s="93"/>
      <c r="IJ30" s="93"/>
      <c r="IK30" s="93"/>
    </row>
    <row r="31" ht="20.1" customHeight="1" spans="1:245">
      <c r="A31" s="93"/>
      <c r="B31" s="93"/>
      <c r="C31" s="93"/>
      <c r="D31" s="93"/>
      <c r="E31" s="93"/>
      <c r="F31" s="89"/>
      <c r="G31" s="89"/>
      <c r="H31" s="92"/>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P31" s="93"/>
      <c r="HQ31" s="93"/>
      <c r="HR31" s="93"/>
      <c r="HS31" s="93"/>
      <c r="HT31" s="93"/>
      <c r="HU31" s="93"/>
      <c r="HV31" s="93"/>
      <c r="HW31" s="93"/>
      <c r="HX31" s="93"/>
      <c r="HY31" s="93"/>
      <c r="HZ31" s="93"/>
      <c r="IA31" s="93"/>
      <c r="IB31" s="93"/>
      <c r="IC31" s="93"/>
      <c r="ID31" s="93"/>
      <c r="IE31" s="93"/>
      <c r="IF31" s="93"/>
      <c r="IG31" s="93"/>
      <c r="IH31" s="93"/>
      <c r="II31" s="93"/>
      <c r="IJ31" s="93"/>
      <c r="IK31" s="93"/>
    </row>
    <row r="32" ht="20.1" customHeight="1" spans="1:245">
      <c r="A32" s="93"/>
      <c r="B32" s="93"/>
      <c r="C32" s="93"/>
      <c r="D32" s="93"/>
      <c r="E32" s="93"/>
      <c r="F32" s="89"/>
      <c r="G32" s="89"/>
      <c r="H32" s="92"/>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c r="FO32" s="93"/>
      <c r="FP32" s="93"/>
      <c r="FQ32" s="93"/>
      <c r="FR32" s="93"/>
      <c r="FS32" s="93"/>
      <c r="FT32" s="93"/>
      <c r="FU32" s="93"/>
      <c r="FV32" s="93"/>
      <c r="FW32" s="93"/>
      <c r="FX32" s="93"/>
      <c r="FY32" s="93"/>
      <c r="FZ32" s="93"/>
      <c r="GA32" s="93"/>
      <c r="GB32" s="93"/>
      <c r="GC32" s="93"/>
      <c r="GD32" s="93"/>
      <c r="GE32" s="93"/>
      <c r="GF32" s="93"/>
      <c r="GG32" s="93"/>
      <c r="GH32" s="93"/>
      <c r="GI32" s="93"/>
      <c r="GJ32" s="93"/>
      <c r="GK32" s="93"/>
      <c r="GL32" s="93"/>
      <c r="GM32" s="93"/>
      <c r="GN32" s="93"/>
      <c r="GO32" s="93"/>
      <c r="GP32" s="93"/>
      <c r="GQ32" s="93"/>
      <c r="GR32" s="93"/>
      <c r="GS32" s="93"/>
      <c r="GT32" s="93"/>
      <c r="GU32" s="93"/>
      <c r="GV32" s="93"/>
      <c r="GW32" s="93"/>
      <c r="GX32" s="93"/>
      <c r="GY32" s="93"/>
      <c r="GZ32" s="93"/>
      <c r="HA32" s="93"/>
      <c r="HB32" s="93"/>
      <c r="HC32" s="93"/>
      <c r="HD32" s="93"/>
      <c r="HE32" s="93"/>
      <c r="HF32" s="93"/>
      <c r="HG32" s="93"/>
      <c r="HH32" s="93"/>
      <c r="HI32" s="93"/>
      <c r="HJ32" s="93"/>
      <c r="HK32" s="93"/>
      <c r="HL32" s="93"/>
      <c r="HM32" s="93"/>
      <c r="HN32" s="93"/>
      <c r="HO32" s="93"/>
      <c r="HP32" s="93"/>
      <c r="HQ32" s="93"/>
      <c r="HR32" s="93"/>
      <c r="HS32" s="93"/>
      <c r="HT32" s="93"/>
      <c r="HU32" s="93"/>
      <c r="HV32" s="93"/>
      <c r="HW32" s="93"/>
      <c r="HX32" s="93"/>
      <c r="HY32" s="93"/>
      <c r="HZ32" s="93"/>
      <c r="IA32" s="93"/>
      <c r="IB32" s="93"/>
      <c r="IC32" s="93"/>
      <c r="ID32" s="93"/>
      <c r="IE32" s="93"/>
      <c r="IF32" s="93"/>
      <c r="IG32" s="93"/>
      <c r="IH32" s="93"/>
      <c r="II32" s="93"/>
      <c r="IJ32" s="93"/>
      <c r="IK32" s="93"/>
    </row>
    <row r="33" ht="20.1" customHeight="1" spans="1:245">
      <c r="A33" s="93"/>
      <c r="B33" s="93"/>
      <c r="C33" s="93"/>
      <c r="D33" s="93"/>
      <c r="E33" s="93"/>
      <c r="F33" s="89"/>
      <c r="G33" s="89"/>
      <c r="H33" s="92"/>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93"/>
      <c r="FG33" s="93"/>
      <c r="FH33" s="93"/>
      <c r="FI33" s="93"/>
      <c r="FJ33" s="93"/>
      <c r="FK33" s="93"/>
      <c r="FL33" s="93"/>
      <c r="FM33" s="93"/>
      <c r="FN33" s="93"/>
      <c r="FO33" s="93"/>
      <c r="FP33" s="93"/>
      <c r="FQ33" s="93"/>
      <c r="FR33" s="93"/>
      <c r="FS33" s="93"/>
      <c r="FT33" s="93"/>
      <c r="FU33" s="93"/>
      <c r="FV33" s="93"/>
      <c r="FW33" s="93"/>
      <c r="FX33" s="93"/>
      <c r="FY33" s="93"/>
      <c r="FZ33" s="93"/>
      <c r="GA33" s="93"/>
      <c r="GB33" s="93"/>
      <c r="GC33" s="93"/>
      <c r="GD33" s="93"/>
      <c r="GE33" s="93"/>
      <c r="GF33" s="93"/>
      <c r="GG33" s="93"/>
      <c r="GH33" s="93"/>
      <c r="GI33" s="93"/>
      <c r="GJ33" s="93"/>
      <c r="GK33" s="93"/>
      <c r="GL33" s="93"/>
      <c r="GM33" s="93"/>
      <c r="GN33" s="93"/>
      <c r="GO33" s="93"/>
      <c r="GP33" s="93"/>
      <c r="GQ33" s="93"/>
      <c r="GR33" s="93"/>
      <c r="GS33" s="93"/>
      <c r="GT33" s="93"/>
      <c r="GU33" s="93"/>
      <c r="GV33" s="93"/>
      <c r="GW33" s="93"/>
      <c r="GX33" s="93"/>
      <c r="GY33" s="93"/>
      <c r="GZ33" s="93"/>
      <c r="HA33" s="93"/>
      <c r="HB33" s="93"/>
      <c r="HC33" s="93"/>
      <c r="HD33" s="93"/>
      <c r="HE33" s="93"/>
      <c r="HF33" s="93"/>
      <c r="HG33" s="93"/>
      <c r="HH33" s="93"/>
      <c r="HI33" s="93"/>
      <c r="HJ33" s="93"/>
      <c r="HK33" s="93"/>
      <c r="HL33" s="93"/>
      <c r="HM33" s="93"/>
      <c r="HN33" s="93"/>
      <c r="HO33" s="93"/>
      <c r="HP33" s="93"/>
      <c r="HQ33" s="93"/>
      <c r="HR33" s="93"/>
      <c r="HS33" s="93"/>
      <c r="HT33" s="93"/>
      <c r="HU33" s="93"/>
      <c r="HV33" s="93"/>
      <c r="HW33" s="93"/>
      <c r="HX33" s="93"/>
      <c r="HY33" s="93"/>
      <c r="HZ33" s="93"/>
      <c r="IA33" s="93"/>
      <c r="IB33" s="93"/>
      <c r="IC33" s="93"/>
      <c r="ID33" s="93"/>
      <c r="IE33" s="93"/>
      <c r="IF33" s="93"/>
      <c r="IG33" s="93"/>
      <c r="IH33" s="93"/>
      <c r="II33" s="93"/>
      <c r="IJ33" s="93"/>
      <c r="IK33" s="93"/>
    </row>
    <row r="34" ht="20.1" customHeight="1" spans="1:245">
      <c r="A34" s="93"/>
      <c r="B34" s="93"/>
      <c r="C34" s="93"/>
      <c r="D34" s="93"/>
      <c r="E34" s="93"/>
      <c r="F34" s="89"/>
      <c r="G34" s="89"/>
      <c r="H34" s="92"/>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93"/>
      <c r="FG34" s="93"/>
      <c r="FH34" s="93"/>
      <c r="FI34" s="93"/>
      <c r="FJ34" s="93"/>
      <c r="FK34" s="93"/>
      <c r="FL34" s="93"/>
      <c r="FM34" s="93"/>
      <c r="FN34" s="93"/>
      <c r="FO34" s="93"/>
      <c r="FP34" s="93"/>
      <c r="FQ34" s="93"/>
      <c r="FR34" s="93"/>
      <c r="FS34" s="93"/>
      <c r="FT34" s="93"/>
      <c r="FU34" s="93"/>
      <c r="FV34" s="93"/>
      <c r="FW34" s="93"/>
      <c r="FX34" s="93"/>
      <c r="FY34" s="93"/>
      <c r="FZ34" s="93"/>
      <c r="GA34" s="93"/>
      <c r="GB34" s="93"/>
      <c r="GC34" s="93"/>
      <c r="GD34" s="93"/>
      <c r="GE34" s="93"/>
      <c r="GF34" s="93"/>
      <c r="GG34" s="93"/>
      <c r="GH34" s="93"/>
      <c r="GI34" s="93"/>
      <c r="GJ34" s="93"/>
      <c r="GK34" s="93"/>
      <c r="GL34" s="93"/>
      <c r="GM34" s="93"/>
      <c r="GN34" s="93"/>
      <c r="GO34" s="93"/>
      <c r="GP34" s="93"/>
      <c r="GQ34" s="93"/>
      <c r="GR34" s="93"/>
      <c r="GS34" s="93"/>
      <c r="GT34" s="93"/>
      <c r="GU34" s="93"/>
      <c r="GV34" s="93"/>
      <c r="GW34" s="93"/>
      <c r="GX34" s="93"/>
      <c r="GY34" s="93"/>
      <c r="GZ34" s="93"/>
      <c r="HA34" s="93"/>
      <c r="HB34" s="93"/>
      <c r="HC34" s="93"/>
      <c r="HD34" s="93"/>
      <c r="HE34" s="93"/>
      <c r="HF34" s="93"/>
      <c r="HG34" s="93"/>
      <c r="HH34" s="93"/>
      <c r="HI34" s="93"/>
      <c r="HJ34" s="93"/>
      <c r="HK34" s="93"/>
      <c r="HL34" s="93"/>
      <c r="HM34" s="93"/>
      <c r="HN34" s="93"/>
      <c r="HO34" s="93"/>
      <c r="HP34" s="93"/>
      <c r="HQ34" s="93"/>
      <c r="HR34" s="93"/>
      <c r="HS34" s="93"/>
      <c r="HT34" s="93"/>
      <c r="HU34" s="93"/>
      <c r="HV34" s="93"/>
      <c r="HW34" s="93"/>
      <c r="HX34" s="93"/>
      <c r="HY34" s="93"/>
      <c r="HZ34" s="93"/>
      <c r="IA34" s="93"/>
      <c r="IB34" s="93"/>
      <c r="IC34" s="93"/>
      <c r="ID34" s="93"/>
      <c r="IE34" s="93"/>
      <c r="IF34" s="93"/>
      <c r="IG34" s="93"/>
      <c r="IH34" s="93"/>
      <c r="II34" s="93"/>
      <c r="IJ34" s="93"/>
      <c r="IK34" s="93"/>
    </row>
    <row r="35" ht="20.1" customHeight="1" spans="1:245">
      <c r="A35" s="93"/>
      <c r="B35" s="93"/>
      <c r="C35" s="93"/>
      <c r="D35" s="93"/>
      <c r="E35" s="93"/>
      <c r="F35" s="89"/>
      <c r="G35" s="89"/>
      <c r="H35" s="92"/>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c r="EQ35" s="93"/>
      <c r="ER35" s="93"/>
      <c r="ES35" s="93"/>
      <c r="ET35" s="93"/>
      <c r="EU35" s="93"/>
      <c r="EV35" s="93"/>
      <c r="EW35" s="93"/>
      <c r="EX35" s="93"/>
      <c r="EY35" s="93"/>
      <c r="EZ35" s="93"/>
      <c r="FA35" s="93"/>
      <c r="FB35" s="93"/>
      <c r="FC35" s="93"/>
      <c r="FD35" s="93"/>
      <c r="FE35" s="93"/>
      <c r="FF35" s="93"/>
      <c r="FG35" s="93"/>
      <c r="FH35" s="93"/>
      <c r="FI35" s="93"/>
      <c r="FJ35" s="93"/>
      <c r="FK35" s="93"/>
      <c r="FL35" s="93"/>
      <c r="FM35" s="93"/>
      <c r="FN35" s="93"/>
      <c r="FO35" s="93"/>
      <c r="FP35" s="93"/>
      <c r="FQ35" s="93"/>
      <c r="FR35" s="93"/>
      <c r="FS35" s="93"/>
      <c r="FT35" s="93"/>
      <c r="FU35" s="93"/>
      <c r="FV35" s="93"/>
      <c r="FW35" s="93"/>
      <c r="FX35" s="93"/>
      <c r="FY35" s="93"/>
      <c r="FZ35" s="93"/>
      <c r="GA35" s="93"/>
      <c r="GB35" s="93"/>
      <c r="GC35" s="93"/>
      <c r="GD35" s="93"/>
      <c r="GE35" s="93"/>
      <c r="GF35" s="93"/>
      <c r="GG35" s="93"/>
      <c r="GH35" s="93"/>
      <c r="GI35" s="93"/>
      <c r="GJ35" s="93"/>
      <c r="GK35" s="93"/>
      <c r="GL35" s="93"/>
      <c r="GM35" s="93"/>
      <c r="GN35" s="93"/>
      <c r="GO35" s="93"/>
      <c r="GP35" s="93"/>
      <c r="GQ35" s="93"/>
      <c r="GR35" s="93"/>
      <c r="GS35" s="93"/>
      <c r="GT35" s="93"/>
      <c r="GU35" s="93"/>
      <c r="GV35" s="93"/>
      <c r="GW35" s="93"/>
      <c r="GX35" s="93"/>
      <c r="GY35" s="93"/>
      <c r="GZ35" s="93"/>
      <c r="HA35" s="93"/>
      <c r="HB35" s="93"/>
      <c r="HC35" s="93"/>
      <c r="HD35" s="93"/>
      <c r="HE35" s="93"/>
      <c r="HF35" s="93"/>
      <c r="HG35" s="93"/>
      <c r="HH35" s="93"/>
      <c r="HI35" s="93"/>
      <c r="HJ35" s="93"/>
      <c r="HK35" s="93"/>
      <c r="HL35" s="93"/>
      <c r="HM35" s="93"/>
      <c r="HN35" s="93"/>
      <c r="HO35" s="93"/>
      <c r="HP35" s="93"/>
      <c r="HQ35" s="93"/>
      <c r="HR35" s="93"/>
      <c r="HS35" s="93"/>
      <c r="HT35" s="93"/>
      <c r="HU35" s="93"/>
      <c r="HV35" s="93"/>
      <c r="HW35" s="93"/>
      <c r="HX35" s="93"/>
      <c r="HY35" s="93"/>
      <c r="HZ35" s="93"/>
      <c r="IA35" s="93"/>
      <c r="IB35" s="93"/>
      <c r="IC35" s="93"/>
      <c r="ID35" s="93"/>
      <c r="IE35" s="93"/>
      <c r="IF35" s="93"/>
      <c r="IG35" s="93"/>
      <c r="IH35" s="93"/>
      <c r="II35" s="93"/>
      <c r="IJ35" s="93"/>
      <c r="IK35" s="93"/>
    </row>
    <row r="36" ht="20.1" customHeight="1" spans="1:245">
      <c r="A36" s="93"/>
      <c r="B36" s="93"/>
      <c r="C36" s="93"/>
      <c r="D36" s="93"/>
      <c r="E36" s="93"/>
      <c r="F36" s="89"/>
      <c r="G36" s="89"/>
      <c r="H36" s="92"/>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93"/>
      <c r="GE36" s="93"/>
      <c r="GF36" s="93"/>
      <c r="GG36" s="93"/>
      <c r="GH36" s="93"/>
      <c r="GI36" s="93"/>
      <c r="GJ36" s="93"/>
      <c r="GK36" s="93"/>
      <c r="GL36" s="93"/>
      <c r="GM36" s="93"/>
      <c r="GN36" s="93"/>
      <c r="GO36" s="93"/>
      <c r="GP36" s="93"/>
      <c r="GQ36" s="93"/>
      <c r="GR36" s="93"/>
      <c r="GS36" s="93"/>
      <c r="GT36" s="93"/>
      <c r="GU36" s="93"/>
      <c r="GV36" s="93"/>
      <c r="GW36" s="93"/>
      <c r="GX36" s="93"/>
      <c r="GY36" s="93"/>
      <c r="GZ36" s="93"/>
      <c r="HA36" s="93"/>
      <c r="HB36" s="93"/>
      <c r="HC36" s="93"/>
      <c r="HD36" s="93"/>
      <c r="HE36" s="93"/>
      <c r="HF36" s="93"/>
      <c r="HG36" s="93"/>
      <c r="HH36" s="93"/>
      <c r="HI36" s="93"/>
      <c r="HJ36" s="93"/>
      <c r="HK36" s="93"/>
      <c r="HL36" s="93"/>
      <c r="HM36" s="93"/>
      <c r="HN36" s="93"/>
      <c r="HO36" s="93"/>
      <c r="HP36" s="93"/>
      <c r="HQ36" s="93"/>
      <c r="HR36" s="93"/>
      <c r="HS36" s="93"/>
      <c r="HT36" s="93"/>
      <c r="HU36" s="93"/>
      <c r="HV36" s="93"/>
      <c r="HW36" s="93"/>
      <c r="HX36" s="93"/>
      <c r="HY36" s="93"/>
      <c r="HZ36" s="93"/>
      <c r="IA36" s="93"/>
      <c r="IB36" s="93"/>
      <c r="IC36" s="93"/>
      <c r="ID36" s="93"/>
      <c r="IE36" s="93"/>
      <c r="IF36" s="93"/>
      <c r="IG36" s="93"/>
      <c r="IH36" s="93"/>
      <c r="II36" s="93"/>
      <c r="IJ36" s="93"/>
      <c r="IK36" s="93"/>
    </row>
    <row r="37" ht="20.1" customHeight="1" spans="1:245">
      <c r="A37" s="93"/>
      <c r="B37" s="93"/>
      <c r="C37" s="93"/>
      <c r="D37" s="93"/>
      <c r="E37" s="93"/>
      <c r="F37" s="89"/>
      <c r="G37" s="89"/>
      <c r="H37" s="92"/>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c r="EQ37" s="93"/>
      <c r="ER37" s="93"/>
      <c r="ES37" s="93"/>
      <c r="ET37" s="93"/>
      <c r="EU37" s="93"/>
      <c r="EV37" s="93"/>
      <c r="EW37" s="93"/>
      <c r="EX37" s="93"/>
      <c r="EY37" s="93"/>
      <c r="EZ37" s="93"/>
      <c r="FA37" s="93"/>
      <c r="FB37" s="93"/>
      <c r="FC37" s="93"/>
      <c r="FD37" s="93"/>
      <c r="FE37" s="93"/>
      <c r="FF37" s="93"/>
      <c r="FG37" s="93"/>
      <c r="FH37" s="93"/>
      <c r="FI37" s="93"/>
      <c r="FJ37" s="93"/>
      <c r="FK37" s="93"/>
      <c r="FL37" s="93"/>
      <c r="FM37" s="93"/>
      <c r="FN37" s="93"/>
      <c r="FO37" s="93"/>
      <c r="FP37" s="93"/>
      <c r="FQ37" s="93"/>
      <c r="FR37" s="93"/>
      <c r="FS37" s="93"/>
      <c r="FT37" s="93"/>
      <c r="FU37" s="93"/>
      <c r="FV37" s="93"/>
      <c r="FW37" s="93"/>
      <c r="FX37" s="93"/>
      <c r="FY37" s="93"/>
      <c r="FZ37" s="93"/>
      <c r="GA37" s="93"/>
      <c r="GB37" s="93"/>
      <c r="GC37" s="93"/>
      <c r="GD37" s="93"/>
      <c r="GE37" s="93"/>
      <c r="GF37" s="93"/>
      <c r="GG37" s="93"/>
      <c r="GH37" s="93"/>
      <c r="GI37" s="93"/>
      <c r="GJ37" s="93"/>
      <c r="GK37" s="93"/>
      <c r="GL37" s="93"/>
      <c r="GM37" s="93"/>
      <c r="GN37" s="93"/>
      <c r="GO37" s="93"/>
      <c r="GP37" s="93"/>
      <c r="GQ37" s="93"/>
      <c r="GR37" s="93"/>
      <c r="GS37" s="93"/>
      <c r="GT37" s="93"/>
      <c r="GU37" s="93"/>
      <c r="GV37" s="93"/>
      <c r="GW37" s="93"/>
      <c r="GX37" s="93"/>
      <c r="GY37" s="93"/>
      <c r="GZ37" s="93"/>
      <c r="HA37" s="93"/>
      <c r="HB37" s="93"/>
      <c r="HC37" s="93"/>
      <c r="HD37" s="93"/>
      <c r="HE37" s="93"/>
      <c r="HF37" s="93"/>
      <c r="HG37" s="93"/>
      <c r="HH37" s="93"/>
      <c r="HI37" s="93"/>
      <c r="HJ37" s="93"/>
      <c r="HK37" s="93"/>
      <c r="HL37" s="93"/>
      <c r="HM37" s="93"/>
      <c r="HN37" s="93"/>
      <c r="HO37" s="93"/>
      <c r="HP37" s="93"/>
      <c r="HQ37" s="93"/>
      <c r="HR37" s="93"/>
      <c r="HS37" s="93"/>
      <c r="HT37" s="93"/>
      <c r="HU37" s="93"/>
      <c r="HV37" s="93"/>
      <c r="HW37" s="93"/>
      <c r="HX37" s="93"/>
      <c r="HY37" s="93"/>
      <c r="HZ37" s="93"/>
      <c r="IA37" s="93"/>
      <c r="IB37" s="93"/>
      <c r="IC37" s="93"/>
      <c r="ID37" s="93"/>
      <c r="IE37" s="93"/>
      <c r="IF37" s="93"/>
      <c r="IG37" s="93"/>
      <c r="IH37" s="93"/>
      <c r="II37" s="93"/>
      <c r="IJ37" s="93"/>
      <c r="IK37" s="93"/>
    </row>
    <row r="38" ht="20.1" customHeight="1" spans="1:245">
      <c r="A38" s="93"/>
      <c r="B38" s="93"/>
      <c r="C38" s="93"/>
      <c r="D38" s="93"/>
      <c r="E38" s="93"/>
      <c r="F38" s="89"/>
      <c r="G38" s="89"/>
      <c r="H38" s="92"/>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c r="EQ38" s="93"/>
      <c r="ER38" s="93"/>
      <c r="ES38" s="93"/>
      <c r="ET38" s="93"/>
      <c r="EU38" s="93"/>
      <c r="EV38" s="93"/>
      <c r="EW38" s="93"/>
      <c r="EX38" s="93"/>
      <c r="EY38" s="93"/>
      <c r="EZ38" s="93"/>
      <c r="FA38" s="93"/>
      <c r="FB38" s="93"/>
      <c r="FC38" s="93"/>
      <c r="FD38" s="93"/>
      <c r="FE38" s="93"/>
      <c r="FF38" s="93"/>
      <c r="FG38" s="93"/>
      <c r="FH38" s="93"/>
      <c r="FI38" s="93"/>
      <c r="FJ38" s="93"/>
      <c r="FK38" s="93"/>
      <c r="FL38" s="93"/>
      <c r="FM38" s="93"/>
      <c r="FN38" s="93"/>
      <c r="FO38" s="93"/>
      <c r="FP38" s="93"/>
      <c r="FQ38" s="93"/>
      <c r="FR38" s="93"/>
      <c r="FS38" s="93"/>
      <c r="FT38" s="93"/>
      <c r="FU38" s="93"/>
      <c r="FV38" s="93"/>
      <c r="FW38" s="93"/>
      <c r="FX38" s="93"/>
      <c r="FY38" s="93"/>
      <c r="FZ38" s="93"/>
      <c r="GA38" s="93"/>
      <c r="GB38" s="93"/>
      <c r="GC38" s="93"/>
      <c r="GD38" s="93"/>
      <c r="GE38" s="93"/>
      <c r="GF38" s="93"/>
      <c r="GG38" s="93"/>
      <c r="GH38" s="93"/>
      <c r="GI38" s="93"/>
      <c r="GJ38" s="93"/>
      <c r="GK38" s="93"/>
      <c r="GL38" s="93"/>
      <c r="GM38" s="93"/>
      <c r="GN38" s="93"/>
      <c r="GO38" s="93"/>
      <c r="GP38" s="93"/>
      <c r="GQ38" s="93"/>
      <c r="GR38" s="93"/>
      <c r="GS38" s="93"/>
      <c r="GT38" s="93"/>
      <c r="GU38" s="93"/>
      <c r="GV38" s="93"/>
      <c r="GW38" s="93"/>
      <c r="GX38" s="93"/>
      <c r="GY38" s="93"/>
      <c r="GZ38" s="93"/>
      <c r="HA38" s="93"/>
      <c r="HB38" s="93"/>
      <c r="HC38" s="93"/>
      <c r="HD38" s="93"/>
      <c r="HE38" s="93"/>
      <c r="HF38" s="93"/>
      <c r="HG38" s="93"/>
      <c r="HH38" s="93"/>
      <c r="HI38" s="93"/>
      <c r="HJ38" s="93"/>
      <c r="HK38" s="93"/>
      <c r="HL38" s="93"/>
      <c r="HM38" s="93"/>
      <c r="HN38" s="93"/>
      <c r="HO38" s="93"/>
      <c r="HP38" s="93"/>
      <c r="HQ38" s="93"/>
      <c r="HR38" s="93"/>
      <c r="HS38" s="93"/>
      <c r="HT38" s="93"/>
      <c r="HU38" s="93"/>
      <c r="HV38" s="93"/>
      <c r="HW38" s="93"/>
      <c r="HX38" s="93"/>
      <c r="HY38" s="93"/>
      <c r="HZ38" s="93"/>
      <c r="IA38" s="93"/>
      <c r="IB38" s="93"/>
      <c r="IC38" s="93"/>
      <c r="ID38" s="93"/>
      <c r="IE38" s="93"/>
      <c r="IF38" s="93"/>
      <c r="IG38" s="93"/>
      <c r="IH38" s="93"/>
      <c r="II38" s="93"/>
      <c r="IJ38" s="93"/>
      <c r="IK38" s="93"/>
    </row>
    <row r="39" ht="20.1" customHeight="1" spans="1:245">
      <c r="A39" s="93"/>
      <c r="B39" s="93"/>
      <c r="C39" s="93"/>
      <c r="D39" s="93"/>
      <c r="E39" s="93"/>
      <c r="F39" s="89"/>
      <c r="G39" s="89"/>
      <c r="H39" s="92"/>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c r="EQ39" s="93"/>
      <c r="ER39" s="93"/>
      <c r="ES39" s="93"/>
      <c r="ET39" s="93"/>
      <c r="EU39" s="93"/>
      <c r="EV39" s="93"/>
      <c r="EW39" s="93"/>
      <c r="EX39" s="93"/>
      <c r="EY39" s="93"/>
      <c r="EZ39" s="93"/>
      <c r="FA39" s="93"/>
      <c r="FB39" s="93"/>
      <c r="FC39" s="93"/>
      <c r="FD39" s="93"/>
      <c r="FE39" s="93"/>
      <c r="FF39" s="93"/>
      <c r="FG39" s="93"/>
      <c r="FH39" s="93"/>
      <c r="FI39" s="93"/>
      <c r="FJ39" s="93"/>
      <c r="FK39" s="93"/>
      <c r="FL39" s="93"/>
      <c r="FM39" s="93"/>
      <c r="FN39" s="93"/>
      <c r="FO39" s="93"/>
      <c r="FP39" s="93"/>
      <c r="FQ39" s="93"/>
      <c r="FR39" s="93"/>
      <c r="FS39" s="93"/>
      <c r="FT39" s="93"/>
      <c r="FU39" s="93"/>
      <c r="FV39" s="93"/>
      <c r="FW39" s="93"/>
      <c r="FX39" s="93"/>
      <c r="FY39" s="93"/>
      <c r="FZ39" s="93"/>
      <c r="GA39" s="93"/>
      <c r="GB39" s="93"/>
      <c r="GC39" s="93"/>
      <c r="GD39" s="93"/>
      <c r="GE39" s="93"/>
      <c r="GF39" s="93"/>
      <c r="GG39" s="93"/>
      <c r="GH39" s="93"/>
      <c r="GI39" s="93"/>
      <c r="GJ39" s="93"/>
      <c r="GK39" s="93"/>
      <c r="GL39" s="93"/>
      <c r="GM39" s="93"/>
      <c r="GN39" s="93"/>
      <c r="GO39" s="93"/>
      <c r="GP39" s="93"/>
      <c r="GQ39" s="93"/>
      <c r="GR39" s="93"/>
      <c r="GS39" s="93"/>
      <c r="GT39" s="93"/>
      <c r="GU39" s="93"/>
      <c r="GV39" s="93"/>
      <c r="GW39" s="93"/>
      <c r="GX39" s="93"/>
      <c r="GY39" s="93"/>
      <c r="GZ39" s="93"/>
      <c r="HA39" s="93"/>
      <c r="HB39" s="93"/>
      <c r="HC39" s="93"/>
      <c r="HD39" s="93"/>
      <c r="HE39" s="93"/>
      <c r="HF39" s="93"/>
      <c r="HG39" s="93"/>
      <c r="HH39" s="93"/>
      <c r="HI39" s="93"/>
      <c r="HJ39" s="93"/>
      <c r="HK39" s="93"/>
      <c r="HL39" s="93"/>
      <c r="HM39" s="93"/>
      <c r="HN39" s="93"/>
      <c r="HO39" s="93"/>
      <c r="HP39" s="93"/>
      <c r="HQ39" s="93"/>
      <c r="HR39" s="93"/>
      <c r="HS39" s="93"/>
      <c r="HT39" s="93"/>
      <c r="HU39" s="93"/>
      <c r="HV39" s="93"/>
      <c r="HW39" s="93"/>
      <c r="HX39" s="93"/>
      <c r="HY39" s="93"/>
      <c r="HZ39" s="93"/>
      <c r="IA39" s="93"/>
      <c r="IB39" s="93"/>
      <c r="IC39" s="93"/>
      <c r="ID39" s="93"/>
      <c r="IE39" s="93"/>
      <c r="IF39" s="93"/>
      <c r="IG39" s="93"/>
      <c r="IH39" s="93"/>
      <c r="II39" s="93"/>
      <c r="IJ39" s="93"/>
      <c r="IK39" s="93"/>
    </row>
    <row r="40" ht="20.1" customHeight="1" spans="1:245">
      <c r="A40" s="93"/>
      <c r="B40" s="93"/>
      <c r="C40" s="93"/>
      <c r="D40" s="93"/>
      <c r="E40" s="93"/>
      <c r="F40" s="89"/>
      <c r="G40" s="89"/>
      <c r="H40" s="92"/>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c r="GC40" s="93"/>
      <c r="GD40" s="93"/>
      <c r="GE40" s="93"/>
      <c r="GF40" s="93"/>
      <c r="GG40" s="93"/>
      <c r="GH40" s="93"/>
      <c r="GI40" s="93"/>
      <c r="GJ40" s="93"/>
      <c r="GK40" s="93"/>
      <c r="GL40" s="93"/>
      <c r="GM40" s="93"/>
      <c r="GN40" s="93"/>
      <c r="GO40" s="93"/>
      <c r="GP40" s="93"/>
      <c r="GQ40" s="93"/>
      <c r="GR40" s="93"/>
      <c r="GS40" s="93"/>
      <c r="GT40" s="93"/>
      <c r="GU40" s="93"/>
      <c r="GV40" s="93"/>
      <c r="GW40" s="93"/>
      <c r="GX40" s="93"/>
      <c r="GY40" s="93"/>
      <c r="GZ40" s="93"/>
      <c r="HA40" s="93"/>
      <c r="HB40" s="93"/>
      <c r="HC40" s="93"/>
      <c r="HD40" s="93"/>
      <c r="HE40" s="93"/>
      <c r="HF40" s="93"/>
      <c r="HG40" s="93"/>
      <c r="HH40" s="93"/>
      <c r="HI40" s="93"/>
      <c r="HJ40" s="93"/>
      <c r="HK40" s="93"/>
      <c r="HL40" s="93"/>
      <c r="HM40" s="93"/>
      <c r="HN40" s="93"/>
      <c r="HO40" s="93"/>
      <c r="HP40" s="93"/>
      <c r="HQ40" s="93"/>
      <c r="HR40" s="93"/>
      <c r="HS40" s="93"/>
      <c r="HT40" s="93"/>
      <c r="HU40" s="93"/>
      <c r="HV40" s="93"/>
      <c r="HW40" s="93"/>
      <c r="HX40" s="93"/>
      <c r="HY40" s="93"/>
      <c r="HZ40" s="93"/>
      <c r="IA40" s="93"/>
      <c r="IB40" s="93"/>
      <c r="IC40" s="93"/>
      <c r="ID40" s="93"/>
      <c r="IE40" s="93"/>
      <c r="IF40" s="93"/>
      <c r="IG40" s="93"/>
      <c r="IH40" s="93"/>
      <c r="II40" s="93"/>
      <c r="IJ40" s="93"/>
      <c r="IK40" s="93"/>
    </row>
  </sheetData>
  <mergeCells count="7">
    <mergeCell ref="A2:H2"/>
    <mergeCell ref="F4:H4"/>
    <mergeCell ref="D5:D6"/>
    <mergeCell ref="E5:E6"/>
    <mergeCell ref="F5:F6"/>
    <mergeCell ref="G5:G6"/>
    <mergeCell ref="H5:H6"/>
  </mergeCells>
  <pageMargins left="0.75" right="0.75" top="1" bottom="1" header="0.5" footer="0.5"/>
  <pageSetup paperSize="9" fitToHeight="0" orientation="landscape" useFirstPageNumber="1"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zoomScaleSheetLayoutView="60" workbookViewId="0">
      <selection activeCell="F9" sqref="F9"/>
    </sheetView>
  </sheetViews>
  <sheetFormatPr defaultColWidth="9.37777777777778" defaultRowHeight="11.25"/>
  <cols>
    <col min="1" max="1" width="7" style="44" customWidth="1"/>
    <col min="2" max="2" width="8.5" style="44" customWidth="1"/>
    <col min="3" max="3" width="8" style="44" customWidth="1"/>
    <col min="4" max="4" width="8.12222222222222" style="44" customWidth="1"/>
    <col min="5" max="5" width="48.1222222222222" style="44" customWidth="1"/>
    <col min="6" max="6" width="37.6222222222222" style="44" customWidth="1"/>
    <col min="7" max="7" width="13.2555555555556" style="44" customWidth="1"/>
    <col min="8" max="8" width="23.7555555555556" style="44" customWidth="1"/>
    <col min="9" max="9" width="30.5" style="44" customWidth="1"/>
    <col min="10" max="10" width="16.7555555555556" style="44" customWidth="1"/>
    <col min="11" max="11" width="11.3777777777778" style="44" customWidth="1"/>
    <col min="12" max="16384" width="9.37777777777778" style="44"/>
  </cols>
  <sheetData>
    <row r="1" ht="33.75" customHeight="1" spans="1:11">
      <c r="A1" s="45" t="s">
        <v>340</v>
      </c>
      <c r="B1" s="45"/>
      <c r="C1" s="45"/>
      <c r="D1" s="45"/>
      <c r="E1" s="45"/>
      <c r="F1" s="45"/>
      <c r="G1" s="45"/>
      <c r="H1" s="45"/>
      <c r="I1" s="45"/>
      <c r="J1" s="45"/>
      <c r="K1" s="45"/>
    </row>
    <row r="2" ht="12" spans="1:11">
      <c r="A2" s="46" t="s">
        <v>341</v>
      </c>
      <c r="B2" s="46" t="s">
        <v>342</v>
      </c>
      <c r="C2" s="46"/>
      <c r="D2" s="46"/>
      <c r="E2" s="46" t="s">
        <v>343</v>
      </c>
      <c r="F2" s="46" t="s">
        <v>344</v>
      </c>
      <c r="G2" s="46"/>
      <c r="H2" s="46"/>
      <c r="I2" s="46"/>
      <c r="J2" s="46"/>
      <c r="K2" s="46"/>
    </row>
    <row r="3" ht="12" spans="1:11">
      <c r="A3" s="46"/>
      <c r="B3" s="46"/>
      <c r="C3" s="46"/>
      <c r="D3" s="46"/>
      <c r="E3" s="46"/>
      <c r="F3" s="46" t="s">
        <v>345</v>
      </c>
      <c r="G3" s="46"/>
      <c r="H3" s="47" t="s">
        <v>346</v>
      </c>
      <c r="I3" s="47"/>
      <c r="J3" s="47" t="s">
        <v>347</v>
      </c>
      <c r="K3" s="47"/>
    </row>
    <row r="4" ht="45.6" customHeight="1" spans="1:11">
      <c r="A4" s="48"/>
      <c r="B4" s="48" t="s">
        <v>348</v>
      </c>
      <c r="C4" s="48" t="s">
        <v>349</v>
      </c>
      <c r="D4" s="48" t="s">
        <v>350</v>
      </c>
      <c r="E4" s="48"/>
      <c r="F4" s="48" t="s">
        <v>351</v>
      </c>
      <c r="G4" s="49" t="s">
        <v>352</v>
      </c>
      <c r="H4" s="49" t="s">
        <v>351</v>
      </c>
      <c r="I4" s="48" t="s">
        <v>352</v>
      </c>
      <c r="J4" s="48" t="s">
        <v>351</v>
      </c>
      <c r="K4" s="49" t="s">
        <v>352</v>
      </c>
    </row>
    <row r="5" s="43" customFormat="1" ht="24.6" customHeight="1" spans="1:11">
      <c r="A5" s="50" t="s">
        <v>0</v>
      </c>
      <c r="B5" s="50">
        <v>248</v>
      </c>
      <c r="C5" s="50">
        <v>248</v>
      </c>
      <c r="D5" s="50">
        <v>0</v>
      </c>
      <c r="E5" s="51" t="s">
        <v>353</v>
      </c>
      <c r="F5" s="52" t="s">
        <v>354</v>
      </c>
      <c r="G5" s="53" t="s">
        <v>355</v>
      </c>
      <c r="H5" s="54" t="s">
        <v>356</v>
      </c>
      <c r="I5" s="54" t="s">
        <v>357</v>
      </c>
      <c r="J5" s="57" t="s">
        <v>358</v>
      </c>
      <c r="K5" s="54" t="s">
        <v>359</v>
      </c>
    </row>
    <row r="6" s="43" customFormat="1" ht="24.6" customHeight="1" spans="1:11">
      <c r="A6" s="50"/>
      <c r="B6" s="50"/>
      <c r="C6" s="50"/>
      <c r="D6" s="50"/>
      <c r="E6" s="51"/>
      <c r="F6" s="55" t="s">
        <v>360</v>
      </c>
      <c r="G6" s="53" t="s">
        <v>361</v>
      </c>
      <c r="H6" s="54" t="s">
        <v>362</v>
      </c>
      <c r="I6" s="54" t="s">
        <v>363</v>
      </c>
      <c r="J6" s="57" t="s">
        <v>364</v>
      </c>
      <c r="K6" s="54" t="s">
        <v>359</v>
      </c>
    </row>
    <row r="7" s="43" customFormat="1" ht="24.6" customHeight="1" spans="1:11">
      <c r="A7" s="50"/>
      <c r="B7" s="50"/>
      <c r="C7" s="50"/>
      <c r="D7" s="50"/>
      <c r="E7" s="51"/>
      <c r="F7" s="52" t="s">
        <v>365</v>
      </c>
      <c r="G7" s="53" t="s">
        <v>366</v>
      </c>
      <c r="H7" s="54" t="s">
        <v>367</v>
      </c>
      <c r="I7" s="54" t="s">
        <v>368</v>
      </c>
      <c r="J7" s="57" t="s">
        <v>369</v>
      </c>
      <c r="K7" s="54" t="s">
        <v>370</v>
      </c>
    </row>
    <row r="8" s="43" customFormat="1" ht="24.6" customHeight="1" spans="1:11">
      <c r="A8" s="50"/>
      <c r="B8" s="50"/>
      <c r="C8" s="50"/>
      <c r="D8" s="50"/>
      <c r="E8" s="51"/>
      <c r="F8" s="55" t="s">
        <v>371</v>
      </c>
      <c r="G8" s="56" t="s">
        <v>372</v>
      </c>
      <c r="H8" s="57" t="s">
        <v>373</v>
      </c>
      <c r="I8" s="57" t="s">
        <v>374</v>
      </c>
      <c r="J8" s="57"/>
      <c r="K8" s="54"/>
    </row>
    <row r="9" s="43" customFormat="1" ht="24.6" customHeight="1" spans="1:11">
      <c r="A9" s="50"/>
      <c r="B9" s="50"/>
      <c r="C9" s="50"/>
      <c r="D9" s="50"/>
      <c r="E9" s="51"/>
      <c r="F9" s="55" t="s">
        <v>375</v>
      </c>
      <c r="G9" s="56" t="s">
        <v>376</v>
      </c>
      <c r="H9" s="57" t="s">
        <v>377</v>
      </c>
      <c r="I9" s="57" t="s">
        <v>378</v>
      </c>
      <c r="J9" s="57"/>
      <c r="K9" s="54"/>
    </row>
    <row r="10" s="43" customFormat="1" ht="24.6" customHeight="1" spans="1:11">
      <c r="A10" s="50"/>
      <c r="B10" s="50"/>
      <c r="C10" s="50"/>
      <c r="D10" s="50"/>
      <c r="E10" s="51"/>
      <c r="F10" s="55" t="s">
        <v>379</v>
      </c>
      <c r="G10" s="56" t="s">
        <v>378</v>
      </c>
      <c r="H10" s="57" t="s">
        <v>380</v>
      </c>
      <c r="I10" s="57" t="s">
        <v>381</v>
      </c>
      <c r="J10" s="57"/>
      <c r="K10" s="54"/>
    </row>
    <row r="11" s="43" customFormat="1" ht="24.6" customHeight="1" spans="1:11">
      <c r="A11" s="50"/>
      <c r="B11" s="50"/>
      <c r="C11" s="50"/>
      <c r="D11" s="50"/>
      <c r="E11" s="51"/>
      <c r="F11" s="55" t="s">
        <v>382</v>
      </c>
      <c r="G11" s="56" t="s">
        <v>383</v>
      </c>
      <c r="H11" s="57" t="s">
        <v>384</v>
      </c>
      <c r="I11" s="57" t="s">
        <v>385</v>
      </c>
      <c r="J11" s="57"/>
      <c r="K11" s="54"/>
    </row>
    <row r="12" s="43" customFormat="1" ht="24.6" customHeight="1" spans="1:11">
      <c r="A12" s="50"/>
      <c r="B12" s="50"/>
      <c r="C12" s="50"/>
      <c r="D12" s="50"/>
      <c r="E12" s="51"/>
      <c r="F12" s="55" t="s">
        <v>386</v>
      </c>
      <c r="G12" s="56" t="s">
        <v>387</v>
      </c>
      <c r="H12" s="57" t="s">
        <v>388</v>
      </c>
      <c r="I12" s="57" t="s">
        <v>389</v>
      </c>
      <c r="J12" s="57"/>
      <c r="K12" s="54"/>
    </row>
    <row r="13" s="43" customFormat="1" ht="24.6" customHeight="1" spans="1:11">
      <c r="A13" s="50"/>
      <c r="B13" s="50"/>
      <c r="C13" s="50"/>
      <c r="D13" s="50"/>
      <c r="E13" s="51"/>
      <c r="F13" s="55" t="s">
        <v>390</v>
      </c>
      <c r="G13" s="56" t="s">
        <v>376</v>
      </c>
      <c r="H13" s="57" t="s">
        <v>391</v>
      </c>
      <c r="I13" s="57" t="s">
        <v>392</v>
      </c>
      <c r="J13" s="57"/>
      <c r="K13" s="54"/>
    </row>
    <row r="14" s="43" customFormat="1" ht="24.6" customHeight="1" spans="1:11">
      <c r="A14" s="50"/>
      <c r="B14" s="50"/>
      <c r="C14" s="50"/>
      <c r="D14" s="50"/>
      <c r="E14" s="51"/>
      <c r="F14" s="55" t="s">
        <v>393</v>
      </c>
      <c r="G14" s="56" t="s">
        <v>394</v>
      </c>
      <c r="H14" s="57"/>
      <c r="I14" s="57"/>
      <c r="J14" s="57"/>
      <c r="K14" s="54"/>
    </row>
    <row r="15" s="43" customFormat="1" ht="24.6" customHeight="1" spans="1:11">
      <c r="A15" s="50"/>
      <c r="B15" s="50"/>
      <c r="C15" s="50"/>
      <c r="D15" s="50"/>
      <c r="E15" s="51"/>
      <c r="F15" s="55" t="s">
        <v>395</v>
      </c>
      <c r="G15" s="56" t="s">
        <v>396</v>
      </c>
      <c r="H15" s="57"/>
      <c r="I15" s="57"/>
      <c r="J15" s="57"/>
      <c r="K15" s="54"/>
    </row>
    <row r="16" s="43" customFormat="1" ht="24.6" customHeight="1" spans="1:11">
      <c r="A16" s="50"/>
      <c r="B16" s="50"/>
      <c r="C16" s="50"/>
      <c r="D16" s="50"/>
      <c r="E16" s="51"/>
      <c r="F16" s="55" t="s">
        <v>397</v>
      </c>
      <c r="G16" s="55" t="s">
        <v>398</v>
      </c>
      <c r="H16" s="57"/>
      <c r="I16" s="57"/>
      <c r="J16" s="57"/>
      <c r="K16" s="54"/>
    </row>
    <row r="17" s="43" customFormat="1" ht="24.6" customHeight="1" spans="1:11">
      <c r="A17" s="50"/>
      <c r="B17" s="50"/>
      <c r="C17" s="50"/>
      <c r="D17" s="50"/>
      <c r="E17" s="51"/>
      <c r="F17" s="55" t="s">
        <v>399</v>
      </c>
      <c r="G17" s="55" t="s">
        <v>400</v>
      </c>
      <c r="H17" s="57"/>
      <c r="I17" s="57"/>
      <c r="J17" s="57"/>
      <c r="K17" s="54"/>
    </row>
    <row r="18" s="43" customFormat="1" ht="24.6" customHeight="1" spans="1:11">
      <c r="A18" s="50"/>
      <c r="B18" s="50"/>
      <c r="C18" s="50"/>
      <c r="D18" s="50"/>
      <c r="E18" s="51"/>
      <c r="F18" s="55" t="s">
        <v>401</v>
      </c>
      <c r="G18" s="55" t="s">
        <v>402</v>
      </c>
      <c r="H18" s="57"/>
      <c r="I18" s="57"/>
      <c r="J18" s="57"/>
      <c r="K18" s="54"/>
    </row>
  </sheetData>
  <mergeCells count="13">
    <mergeCell ref="A1:K1"/>
    <mergeCell ref="F2:K2"/>
    <mergeCell ref="F3:G3"/>
    <mergeCell ref="H3:I3"/>
    <mergeCell ref="J3:K3"/>
    <mergeCell ref="A2:A3"/>
    <mergeCell ref="A5:A18"/>
    <mergeCell ref="B5:B18"/>
    <mergeCell ref="C5:C18"/>
    <mergeCell ref="D5:D18"/>
    <mergeCell ref="E2:E3"/>
    <mergeCell ref="E5:E18"/>
    <mergeCell ref="B2:D3"/>
  </mergeCells>
  <pageMargins left="0.551181102362205" right="0" top="0.669291338582677" bottom="0.433070866141732" header="0.275590551181102" footer="0.354330708661417"/>
  <pageSetup paperSize="9" scale="81" fitToHeight="0" orientation="landscape" useFirstPageNumber="1"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workbookViewId="0">
      <selection activeCell="G47" sqref="G47:H47"/>
    </sheetView>
  </sheetViews>
  <sheetFormatPr defaultColWidth="10.6222222222222" defaultRowHeight="12" outlineLevelCol="7"/>
  <cols>
    <col min="1" max="1" width="8.62222222222222" style="4" customWidth="1"/>
    <col min="2" max="2" width="12.2555555555556" style="4" customWidth="1"/>
    <col min="3" max="3" width="14.5" style="4" customWidth="1"/>
    <col min="4" max="4" width="7.12222222222222" style="4" customWidth="1"/>
    <col min="5" max="5" width="57" style="4" customWidth="1"/>
    <col min="6" max="8" width="21.3777777777778" style="4" customWidth="1"/>
    <col min="9" max="252" width="10.8777777777778" style="4"/>
    <col min="253" max="16384" width="10.6222222222222" style="4"/>
  </cols>
  <sheetData>
    <row r="1" s="1" customFormat="1" ht="16.5" customHeight="1" spans="1:8">
      <c r="A1" s="5" t="s">
        <v>403</v>
      </c>
      <c r="B1" s="6"/>
      <c r="C1" s="6"/>
      <c r="D1" s="6"/>
      <c r="E1" s="6"/>
      <c r="F1" s="6"/>
      <c r="G1" s="6"/>
      <c r="H1" s="6"/>
    </row>
    <row r="2" ht="10.5" customHeight="1" spans="1:8">
      <c r="A2" s="7" t="s">
        <v>404</v>
      </c>
      <c r="B2" s="7"/>
      <c r="C2" s="7"/>
      <c r="D2" s="7"/>
      <c r="E2" s="7"/>
      <c r="F2" s="7"/>
      <c r="G2" s="7"/>
      <c r="H2" s="7"/>
    </row>
    <row r="3" ht="15.9" customHeight="1" spans="1:8">
      <c r="A3" s="7"/>
      <c r="B3" s="7"/>
      <c r="C3" s="7"/>
      <c r="D3" s="7"/>
      <c r="E3" s="7"/>
      <c r="F3" s="7"/>
      <c r="G3" s="7"/>
      <c r="H3" s="7"/>
    </row>
    <row r="4" s="1" customFormat="1" ht="3" customHeight="1" spans="1:8">
      <c r="A4" s="7"/>
      <c r="B4" s="7"/>
      <c r="C4" s="7"/>
      <c r="D4" s="7"/>
      <c r="E4" s="7"/>
      <c r="F4" s="7"/>
      <c r="G4" s="7"/>
      <c r="H4" s="7"/>
    </row>
    <row r="5" s="2" customFormat="1" customHeight="1" spans="1:8">
      <c r="A5" s="8"/>
      <c r="B5" s="8"/>
      <c r="C5" s="8"/>
      <c r="D5" s="8"/>
      <c r="E5" s="8"/>
      <c r="F5" s="8"/>
      <c r="G5" s="8"/>
      <c r="H5" s="8"/>
    </row>
    <row r="6" s="3" customFormat="1" ht="24" customHeight="1" spans="1:8">
      <c r="A6" s="9" t="s">
        <v>405</v>
      </c>
      <c r="B6" s="10"/>
      <c r="C6" s="11"/>
      <c r="D6" s="9" t="s">
        <v>0</v>
      </c>
      <c r="E6" s="10"/>
      <c r="F6" s="10"/>
      <c r="G6" s="10"/>
      <c r="H6" s="11"/>
    </row>
    <row r="7" s="3" customFormat="1" ht="18.9" customHeight="1" spans="1:8">
      <c r="A7" s="12" t="s">
        <v>406</v>
      </c>
      <c r="B7" s="13" t="s">
        <v>407</v>
      </c>
      <c r="C7" s="14"/>
      <c r="D7" s="13" t="s">
        <v>408</v>
      </c>
      <c r="E7" s="14"/>
      <c r="F7" s="9" t="s">
        <v>409</v>
      </c>
      <c r="G7" s="10"/>
      <c r="H7" s="11"/>
    </row>
    <row r="8" s="3" customFormat="1" ht="20.1" customHeight="1" spans="1:8">
      <c r="A8" s="12"/>
      <c r="B8" s="15"/>
      <c r="C8" s="16"/>
      <c r="D8" s="15"/>
      <c r="E8" s="16"/>
      <c r="F8" s="17" t="s">
        <v>410</v>
      </c>
      <c r="G8" s="17" t="s">
        <v>411</v>
      </c>
      <c r="H8" s="17" t="s">
        <v>412</v>
      </c>
    </row>
    <row r="9" ht="43.2" customHeight="1" spans="1:8">
      <c r="A9" s="12"/>
      <c r="B9" s="18" t="s">
        <v>314</v>
      </c>
      <c r="C9" s="19"/>
      <c r="D9" s="20" t="s">
        <v>413</v>
      </c>
      <c r="E9" s="21"/>
      <c r="F9" s="22">
        <v>60</v>
      </c>
      <c r="G9" s="22">
        <v>60</v>
      </c>
      <c r="H9" s="12">
        <v>0</v>
      </c>
    </row>
    <row r="10" ht="31.2" customHeight="1" spans="1:8">
      <c r="A10" s="12"/>
      <c r="B10" s="18" t="s">
        <v>414</v>
      </c>
      <c r="C10" s="19"/>
      <c r="D10" s="23" t="s">
        <v>415</v>
      </c>
      <c r="E10" s="24"/>
      <c r="F10" s="22">
        <v>100</v>
      </c>
      <c r="G10" s="22">
        <v>100</v>
      </c>
      <c r="H10" s="12">
        <v>0</v>
      </c>
    </row>
    <row r="11" ht="30" customHeight="1" spans="1:8">
      <c r="A11" s="12"/>
      <c r="B11" s="18" t="s">
        <v>416</v>
      </c>
      <c r="C11" s="19"/>
      <c r="D11" s="23" t="s">
        <v>417</v>
      </c>
      <c r="E11" s="24"/>
      <c r="F11" s="22">
        <v>9.5</v>
      </c>
      <c r="G11" s="22">
        <v>9.5</v>
      </c>
      <c r="H11" s="12">
        <v>0</v>
      </c>
    </row>
    <row r="12" ht="29.4" customHeight="1" spans="1:8">
      <c r="A12" s="12"/>
      <c r="B12" s="18" t="s">
        <v>418</v>
      </c>
      <c r="C12" s="19"/>
      <c r="D12" s="23" t="s">
        <v>419</v>
      </c>
      <c r="E12" s="24"/>
      <c r="F12" s="22">
        <v>9.5</v>
      </c>
      <c r="G12" s="22">
        <v>9.5</v>
      </c>
      <c r="H12" s="12">
        <v>0</v>
      </c>
    </row>
    <row r="13" ht="35.25" customHeight="1" spans="1:8">
      <c r="A13" s="12"/>
      <c r="B13" s="18" t="s">
        <v>420</v>
      </c>
      <c r="C13" s="19"/>
      <c r="D13" s="23" t="s">
        <v>421</v>
      </c>
      <c r="E13" s="24"/>
      <c r="F13" s="22">
        <v>20</v>
      </c>
      <c r="G13" s="22">
        <v>20</v>
      </c>
      <c r="H13" s="12">
        <v>0</v>
      </c>
    </row>
    <row r="14" ht="30.6" customHeight="1" spans="1:8">
      <c r="A14" s="12"/>
      <c r="B14" s="18" t="s">
        <v>422</v>
      </c>
      <c r="C14" s="19"/>
      <c r="D14" s="23" t="s">
        <v>423</v>
      </c>
      <c r="E14" s="24"/>
      <c r="F14" s="22">
        <v>9</v>
      </c>
      <c r="G14" s="22">
        <v>9</v>
      </c>
      <c r="H14" s="12">
        <v>0</v>
      </c>
    </row>
    <row r="15" ht="28.8" customHeight="1" spans="1:8">
      <c r="A15" s="12"/>
      <c r="B15" s="18" t="s">
        <v>424</v>
      </c>
      <c r="C15" s="19"/>
      <c r="D15" s="23" t="s">
        <v>425</v>
      </c>
      <c r="E15" s="24"/>
      <c r="F15" s="22">
        <v>18</v>
      </c>
      <c r="G15" s="22">
        <v>18</v>
      </c>
      <c r="H15" s="12">
        <v>0</v>
      </c>
    </row>
    <row r="16" ht="30" customHeight="1" spans="1:8">
      <c r="A16" s="12"/>
      <c r="B16" s="18" t="s">
        <v>426</v>
      </c>
      <c r="C16" s="19"/>
      <c r="D16" s="23" t="s">
        <v>427</v>
      </c>
      <c r="E16" s="24"/>
      <c r="F16" s="22">
        <v>2</v>
      </c>
      <c r="G16" s="22">
        <v>2</v>
      </c>
      <c r="H16" s="12">
        <v>0</v>
      </c>
    </row>
    <row r="17" ht="32.25" customHeight="1" spans="1:8">
      <c r="A17" s="12"/>
      <c r="B17" s="18" t="s">
        <v>428</v>
      </c>
      <c r="C17" s="19"/>
      <c r="D17" s="23" t="s">
        <v>429</v>
      </c>
      <c r="E17" s="24"/>
      <c r="F17" s="22">
        <v>20</v>
      </c>
      <c r="G17" s="22">
        <v>20</v>
      </c>
      <c r="H17" s="12">
        <v>0</v>
      </c>
    </row>
    <row r="18" ht="24" customHeight="1" spans="1:8">
      <c r="A18" s="12"/>
      <c r="B18" s="25" t="s">
        <v>430</v>
      </c>
      <c r="C18" s="26"/>
      <c r="D18" s="26"/>
      <c r="E18" s="27"/>
      <c r="F18" s="12">
        <f>SUM(F9:F17)</f>
        <v>248</v>
      </c>
      <c r="G18" s="12">
        <f>SUM(G9:G17)</f>
        <v>248</v>
      </c>
      <c r="H18" s="12">
        <f>SUM(H9:H17)</f>
        <v>0</v>
      </c>
    </row>
    <row r="19" s="3" customFormat="1" ht="26.25" customHeight="1" spans="1:8">
      <c r="A19" s="28" t="s">
        <v>431</v>
      </c>
      <c r="B19" s="29" t="s">
        <v>343</v>
      </c>
      <c r="C19" s="29"/>
      <c r="D19" s="29"/>
      <c r="E19" s="29"/>
      <c r="F19" s="29"/>
      <c r="G19" s="29"/>
      <c r="H19" s="29"/>
    </row>
    <row r="20" s="3" customFormat="1" ht="40.2" customHeight="1" spans="1:8">
      <c r="A20" s="30"/>
      <c r="B20" s="31" t="s">
        <v>432</v>
      </c>
      <c r="C20" s="31"/>
      <c r="D20" s="31"/>
      <c r="E20" s="31"/>
      <c r="F20" s="31"/>
      <c r="G20" s="31"/>
      <c r="H20" s="31"/>
    </row>
    <row r="21" s="3" customFormat="1" ht="17.25" customHeight="1" spans="1:8">
      <c r="A21" s="17" t="s">
        <v>433</v>
      </c>
      <c r="B21" s="12" t="s">
        <v>434</v>
      </c>
      <c r="C21" s="25" t="s">
        <v>435</v>
      </c>
      <c r="D21" s="27"/>
      <c r="E21" s="25" t="s">
        <v>351</v>
      </c>
      <c r="F21" s="32"/>
      <c r="G21" s="26" t="s">
        <v>436</v>
      </c>
      <c r="H21" s="27"/>
    </row>
    <row r="22" s="3" customFormat="1" ht="17.25" customHeight="1" spans="1:8">
      <c r="A22" s="17"/>
      <c r="B22" s="12" t="s">
        <v>437</v>
      </c>
      <c r="C22" s="33" t="s">
        <v>438</v>
      </c>
      <c r="D22" s="34"/>
      <c r="E22" s="23" t="s">
        <v>439</v>
      </c>
      <c r="F22" s="35"/>
      <c r="G22" s="23" t="s">
        <v>440</v>
      </c>
      <c r="H22" s="24"/>
    </row>
    <row r="23" s="3" customFormat="1" ht="17.25" customHeight="1" spans="1:8">
      <c r="A23" s="17"/>
      <c r="B23" s="12"/>
      <c r="C23" s="36"/>
      <c r="D23" s="37"/>
      <c r="E23" s="23" t="s">
        <v>360</v>
      </c>
      <c r="F23" s="35"/>
      <c r="G23" s="23" t="s">
        <v>441</v>
      </c>
      <c r="H23" s="24"/>
    </row>
    <row r="24" s="3" customFormat="1" ht="17.25" customHeight="1" spans="1:8">
      <c r="A24" s="17"/>
      <c r="B24" s="12"/>
      <c r="C24" s="36"/>
      <c r="D24" s="37"/>
      <c r="E24" s="23" t="s">
        <v>442</v>
      </c>
      <c r="F24" s="35"/>
      <c r="G24" s="23" t="s">
        <v>443</v>
      </c>
      <c r="H24" s="24"/>
    </row>
    <row r="25" s="3" customFormat="1" ht="17.25" customHeight="1" spans="1:8">
      <c r="A25" s="17"/>
      <c r="B25" s="12"/>
      <c r="C25" s="36"/>
      <c r="D25" s="37"/>
      <c r="E25" s="23" t="s">
        <v>444</v>
      </c>
      <c r="F25" s="24"/>
      <c r="G25" s="23" t="s">
        <v>445</v>
      </c>
      <c r="H25" s="24"/>
    </row>
    <row r="26" s="3" customFormat="1" ht="17.25" customHeight="1" spans="1:8">
      <c r="A26" s="17"/>
      <c r="B26" s="12"/>
      <c r="C26" s="36"/>
      <c r="D26" s="37"/>
      <c r="E26" s="23" t="s">
        <v>446</v>
      </c>
      <c r="F26" s="24"/>
      <c r="G26" s="23" t="s">
        <v>447</v>
      </c>
      <c r="H26" s="24"/>
    </row>
    <row r="27" s="3" customFormat="1" ht="17.25" customHeight="1" spans="1:8">
      <c r="A27" s="17"/>
      <c r="B27" s="12"/>
      <c r="C27" s="36"/>
      <c r="D27" s="37"/>
      <c r="E27" s="23" t="s">
        <v>448</v>
      </c>
      <c r="F27" s="24"/>
      <c r="G27" s="23" t="s">
        <v>449</v>
      </c>
      <c r="H27" s="24"/>
    </row>
    <row r="28" s="3" customFormat="1" ht="17.25" customHeight="1" spans="1:8">
      <c r="A28" s="17"/>
      <c r="B28" s="12"/>
      <c r="C28" s="36"/>
      <c r="D28" s="37"/>
      <c r="E28" s="23" t="s">
        <v>450</v>
      </c>
      <c r="F28" s="24"/>
      <c r="G28" s="23" t="s">
        <v>451</v>
      </c>
      <c r="H28" s="24"/>
    </row>
    <row r="29" s="3" customFormat="1" ht="24" customHeight="1" spans="1:8">
      <c r="A29" s="17"/>
      <c r="B29" s="12"/>
      <c r="C29" s="36"/>
      <c r="D29" s="37"/>
      <c r="E29" s="23" t="s">
        <v>452</v>
      </c>
      <c r="F29" s="24"/>
      <c r="G29" s="23" t="s">
        <v>453</v>
      </c>
      <c r="H29" s="24"/>
    </row>
    <row r="30" s="3" customFormat="1" ht="17.25" customHeight="1" spans="1:8">
      <c r="A30" s="17"/>
      <c r="B30" s="12"/>
      <c r="C30" s="36"/>
      <c r="D30" s="37"/>
      <c r="E30" s="23" t="s">
        <v>454</v>
      </c>
      <c r="F30" s="24"/>
      <c r="G30" s="23" t="s">
        <v>455</v>
      </c>
      <c r="H30" s="24"/>
    </row>
    <row r="31" s="3" customFormat="1" ht="25.2" customHeight="1" spans="1:8">
      <c r="A31" s="17"/>
      <c r="B31" s="12"/>
      <c r="C31" s="36"/>
      <c r="D31" s="37"/>
      <c r="E31" s="23" t="s">
        <v>456</v>
      </c>
      <c r="F31" s="35"/>
      <c r="G31" s="23" t="s">
        <v>457</v>
      </c>
      <c r="H31" s="24"/>
    </row>
    <row r="32" s="3" customFormat="1" ht="17.25" customHeight="1" spans="1:8">
      <c r="A32" s="17"/>
      <c r="B32" s="12"/>
      <c r="C32" s="36"/>
      <c r="D32" s="37"/>
      <c r="E32" s="23" t="s">
        <v>458</v>
      </c>
      <c r="F32" s="35"/>
      <c r="G32" s="23" t="s">
        <v>459</v>
      </c>
      <c r="H32" s="24"/>
    </row>
    <row r="33" s="3" customFormat="1" ht="17.25" customHeight="1" spans="1:8">
      <c r="A33" s="17"/>
      <c r="B33" s="12"/>
      <c r="C33" s="33" t="s">
        <v>460</v>
      </c>
      <c r="D33" s="34"/>
      <c r="E33" s="23" t="s">
        <v>461</v>
      </c>
      <c r="F33" s="35"/>
      <c r="G33" s="23" t="s">
        <v>462</v>
      </c>
      <c r="H33" s="24"/>
    </row>
    <row r="34" s="3" customFormat="1" ht="17.25" customHeight="1" spans="1:8">
      <c r="A34" s="17"/>
      <c r="B34" s="12"/>
      <c r="C34" s="36"/>
      <c r="D34" s="37"/>
      <c r="E34" s="23" t="s">
        <v>463</v>
      </c>
      <c r="F34" s="35"/>
      <c r="G34" s="23" t="s">
        <v>359</v>
      </c>
      <c r="H34" s="24"/>
    </row>
    <row r="35" s="3" customFormat="1" ht="17.25" customHeight="1" spans="1:8">
      <c r="A35" s="17"/>
      <c r="B35" s="12"/>
      <c r="C35" s="36"/>
      <c r="D35" s="37"/>
      <c r="E35" s="23" t="s">
        <v>464</v>
      </c>
      <c r="F35" s="35"/>
      <c r="G35" s="23" t="s">
        <v>465</v>
      </c>
      <c r="H35" s="24"/>
    </row>
    <row r="36" s="3" customFormat="1" ht="17.25" customHeight="1" spans="1:8">
      <c r="A36" s="17"/>
      <c r="B36" s="12"/>
      <c r="C36" s="36"/>
      <c r="D36" s="37"/>
      <c r="E36" s="20"/>
      <c r="F36" s="32"/>
      <c r="G36" s="20"/>
      <c r="H36" s="21"/>
    </row>
    <row r="37" s="3" customFormat="1" ht="15.9" customHeight="1" spans="1:8">
      <c r="A37" s="17"/>
      <c r="B37" s="12"/>
      <c r="C37" s="33" t="s">
        <v>466</v>
      </c>
      <c r="D37" s="34"/>
      <c r="E37" s="23" t="s">
        <v>467</v>
      </c>
      <c r="F37" s="35"/>
      <c r="G37" s="23" t="s">
        <v>462</v>
      </c>
      <c r="H37" s="24"/>
    </row>
    <row r="38" s="3" customFormat="1" ht="15.9" customHeight="1" spans="1:8">
      <c r="A38" s="17"/>
      <c r="B38" s="12"/>
      <c r="C38" s="33" t="s">
        <v>468</v>
      </c>
      <c r="D38" s="34"/>
      <c r="E38" s="20"/>
      <c r="F38" s="32"/>
      <c r="G38" s="20"/>
      <c r="H38" s="21"/>
    </row>
    <row r="39" s="3" customFormat="1" ht="13.8" customHeight="1" spans="1:8">
      <c r="A39" s="17"/>
      <c r="B39" s="12"/>
      <c r="C39" s="36"/>
      <c r="D39" s="37"/>
      <c r="E39" s="20"/>
      <c r="F39" s="32"/>
      <c r="G39" s="20"/>
      <c r="H39" s="21"/>
    </row>
    <row r="40" s="3" customFormat="1" ht="24.6" customHeight="1" spans="1:8">
      <c r="A40" s="17"/>
      <c r="B40" s="12" t="s">
        <v>346</v>
      </c>
      <c r="C40" s="33" t="s">
        <v>469</v>
      </c>
      <c r="D40" s="34"/>
      <c r="E40" s="23" t="s">
        <v>470</v>
      </c>
      <c r="F40" s="35"/>
      <c r="G40" s="23" t="s">
        <v>471</v>
      </c>
      <c r="H40" s="24"/>
    </row>
    <row r="41" s="3" customFormat="1" ht="17.4" customHeight="1" spans="1:8">
      <c r="A41" s="17"/>
      <c r="B41" s="12"/>
      <c r="C41" s="36"/>
      <c r="D41" s="37"/>
      <c r="E41" s="23" t="s">
        <v>380</v>
      </c>
      <c r="F41" s="35"/>
      <c r="G41" s="23" t="s">
        <v>381</v>
      </c>
      <c r="H41" s="24"/>
    </row>
    <row r="42" s="3" customFormat="1" ht="17.4" customHeight="1" spans="1:8">
      <c r="A42" s="17"/>
      <c r="B42" s="12"/>
      <c r="C42" s="36"/>
      <c r="D42" s="37"/>
      <c r="E42" s="23" t="s">
        <v>472</v>
      </c>
      <c r="F42" s="35"/>
      <c r="G42" s="23" t="s">
        <v>473</v>
      </c>
      <c r="H42" s="24"/>
    </row>
    <row r="43" s="3" customFormat="1" ht="15.6" customHeight="1" spans="1:8">
      <c r="A43" s="17"/>
      <c r="B43" s="12"/>
      <c r="C43" s="12" t="s">
        <v>474</v>
      </c>
      <c r="D43" s="12"/>
      <c r="E43" s="23"/>
      <c r="F43" s="35"/>
      <c r="G43" s="23"/>
      <c r="H43" s="24"/>
    </row>
    <row r="44" s="3" customFormat="1" ht="15.6" customHeight="1" spans="1:8">
      <c r="A44" s="17"/>
      <c r="B44" s="12"/>
      <c r="C44" s="12"/>
      <c r="D44" s="12"/>
      <c r="E44" s="20"/>
      <c r="F44" s="21"/>
      <c r="G44" s="20"/>
      <c r="H44" s="21"/>
    </row>
    <row r="45" s="3" customFormat="1" ht="40.8" customHeight="1" spans="1:8">
      <c r="A45" s="17"/>
      <c r="B45" s="12"/>
      <c r="C45" s="33" t="s">
        <v>475</v>
      </c>
      <c r="D45" s="34"/>
      <c r="E45" s="23" t="s">
        <v>476</v>
      </c>
      <c r="F45" s="35"/>
      <c r="G45" s="23" t="s">
        <v>477</v>
      </c>
      <c r="H45" s="24"/>
    </row>
    <row r="46" s="3" customFormat="1" ht="26.4" customHeight="1" spans="1:8">
      <c r="A46" s="17"/>
      <c r="B46" s="12" t="s">
        <v>478</v>
      </c>
      <c r="C46" s="25" t="s">
        <v>479</v>
      </c>
      <c r="D46" s="27"/>
      <c r="E46" s="20" t="s">
        <v>480</v>
      </c>
      <c r="F46" s="21"/>
      <c r="G46" s="38" t="s">
        <v>481</v>
      </c>
      <c r="H46" s="39"/>
    </row>
    <row r="47" s="3" customFormat="1" ht="26.4" customHeight="1" spans="1:8">
      <c r="A47" s="17"/>
      <c r="B47" s="12"/>
      <c r="C47" s="25" t="s">
        <v>482</v>
      </c>
      <c r="D47" s="27"/>
      <c r="E47" s="20" t="s">
        <v>483</v>
      </c>
      <c r="F47" s="21"/>
      <c r="G47" s="38" t="s">
        <v>484</v>
      </c>
      <c r="H47" s="39"/>
    </row>
    <row r="48" s="3" customFormat="1" ht="19.8" customHeight="1" spans="1:8">
      <c r="A48" s="17"/>
      <c r="B48" s="12" t="s">
        <v>485</v>
      </c>
      <c r="C48" s="12" t="s">
        <v>486</v>
      </c>
      <c r="D48" s="12"/>
      <c r="E48" s="31" t="s">
        <v>487</v>
      </c>
      <c r="F48" s="40"/>
      <c r="G48" s="41" t="s">
        <v>462</v>
      </c>
      <c r="H48" s="41"/>
    </row>
    <row r="49" s="3" customFormat="1" ht="19.8" customHeight="1" spans="1:8">
      <c r="A49" s="17"/>
      <c r="B49" s="12"/>
      <c r="C49" s="12"/>
      <c r="D49" s="12"/>
      <c r="E49" s="31"/>
      <c r="F49" s="31"/>
      <c r="G49" s="31"/>
      <c r="H49" s="31"/>
    </row>
    <row r="50" ht="24.75" customHeight="1" spans="1:8">
      <c r="A50" s="42" t="s">
        <v>488</v>
      </c>
      <c r="B50" s="42"/>
      <c r="C50" s="42"/>
      <c r="D50" s="42"/>
      <c r="E50" s="42"/>
      <c r="F50" s="42"/>
      <c r="G50" s="42"/>
      <c r="H50" s="42"/>
    </row>
    <row r="51" ht="24" customHeight="1" spans="1:8">
      <c r="A51" s="42" t="s">
        <v>489</v>
      </c>
      <c r="B51" s="42"/>
      <c r="C51" s="42"/>
      <c r="D51" s="42"/>
      <c r="E51" s="42"/>
      <c r="F51" s="42"/>
      <c r="G51" s="42"/>
      <c r="H51" s="42"/>
    </row>
    <row r="52" ht="26.25" customHeight="1" spans="1:8">
      <c r="A52" s="42" t="s">
        <v>490</v>
      </c>
      <c r="B52" s="42"/>
      <c r="C52" s="42"/>
      <c r="D52" s="42"/>
      <c r="E52" s="42"/>
      <c r="F52" s="42"/>
      <c r="G52" s="42"/>
      <c r="H52" s="42"/>
    </row>
    <row r="53" ht="23.1" customHeight="1" spans="1:8">
      <c r="A53" s="42" t="s">
        <v>491</v>
      </c>
      <c r="B53" s="42"/>
      <c r="C53" s="42"/>
      <c r="D53" s="42"/>
      <c r="E53" s="42"/>
      <c r="F53" s="42"/>
      <c r="G53" s="42"/>
      <c r="H53" s="42"/>
    </row>
  </sheetData>
  <mergeCells count="108">
    <mergeCell ref="A5:H5"/>
    <mergeCell ref="A6:C6"/>
    <mergeCell ref="D6:H6"/>
    <mergeCell ref="F7:H7"/>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E18"/>
    <mergeCell ref="B19:H19"/>
    <mergeCell ref="B20:H20"/>
    <mergeCell ref="C21:D21"/>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C37:D37"/>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C45:D45"/>
    <mergeCell ref="E45:F45"/>
    <mergeCell ref="G45:H45"/>
    <mergeCell ref="C46:D46"/>
    <mergeCell ref="E46:F46"/>
    <mergeCell ref="G46:H46"/>
    <mergeCell ref="C47:D47"/>
    <mergeCell ref="E47:F47"/>
    <mergeCell ref="G47:H47"/>
    <mergeCell ref="E48:F48"/>
    <mergeCell ref="G48:H48"/>
    <mergeCell ref="E49:F49"/>
    <mergeCell ref="G49:H49"/>
    <mergeCell ref="A50:H50"/>
    <mergeCell ref="A51:H51"/>
    <mergeCell ref="A52:H52"/>
    <mergeCell ref="A53:H53"/>
    <mergeCell ref="A7:A18"/>
    <mergeCell ref="A19:A20"/>
    <mergeCell ref="A21:A49"/>
    <mergeCell ref="B22:B39"/>
    <mergeCell ref="B40:B45"/>
    <mergeCell ref="B46:B47"/>
    <mergeCell ref="B48:B49"/>
    <mergeCell ref="A2:H4"/>
    <mergeCell ref="B7:C8"/>
    <mergeCell ref="D7:E8"/>
    <mergeCell ref="C22:D32"/>
    <mergeCell ref="C33:D36"/>
    <mergeCell ref="C38:D39"/>
    <mergeCell ref="C40:D42"/>
    <mergeCell ref="C43:D44"/>
    <mergeCell ref="C48:D49"/>
  </mergeCells>
  <printOptions horizontalCentered="1"/>
  <pageMargins left="0.590551181102362" right="0.590551181102362" top="0.590551181102362" bottom="0.590551181102362" header="0.511811023622047" footer="0.511811023622047"/>
  <pageSetup paperSize="9" scale="82" fitToHeight="2"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tabSelected="1" zoomScaleSheetLayoutView="60" workbookViewId="0">
      <selection activeCell="D17" sqref="D17"/>
    </sheetView>
  </sheetViews>
  <sheetFormatPr defaultColWidth="16" defaultRowHeight="11.25" outlineLevelCol="3"/>
  <cols>
    <col min="1" max="1" width="28.8777777777778" customWidth="1"/>
    <col min="2" max="2" width="18.6222222222222" customWidth="1"/>
    <col min="3" max="3" width="31.5" customWidth="1"/>
    <col min="4" max="4" width="17.1222222222222" customWidth="1"/>
  </cols>
  <sheetData>
    <row r="1" ht="20.1" customHeight="1" spans="4:4">
      <c r="D1" s="255" t="s">
        <v>3</v>
      </c>
    </row>
    <row r="2" ht="20.25" customHeight="1" spans="1:4">
      <c r="A2" s="168" t="s">
        <v>4</v>
      </c>
      <c r="B2" s="169"/>
      <c r="C2" s="169"/>
      <c r="D2" s="169"/>
    </row>
    <row r="3" ht="15" customHeight="1" spans="1:4">
      <c r="A3" s="169"/>
      <c r="B3" s="169"/>
      <c r="C3" s="169"/>
      <c r="D3" s="64" t="s">
        <v>5</v>
      </c>
    </row>
    <row r="4" ht="15" customHeight="1" spans="1:4">
      <c r="A4" s="170" t="s">
        <v>6</v>
      </c>
      <c r="B4" s="170"/>
      <c r="C4" s="170" t="s">
        <v>7</v>
      </c>
      <c r="D4" s="170"/>
    </row>
    <row r="5" ht="15" customHeight="1" spans="1:4">
      <c r="A5" s="170" t="s">
        <v>8</v>
      </c>
      <c r="B5" s="170" t="s">
        <v>9</v>
      </c>
      <c r="C5" s="170" t="s">
        <v>8</v>
      </c>
      <c r="D5" s="170" t="s">
        <v>9</v>
      </c>
    </row>
    <row r="6" ht="15" customHeight="1" spans="1:4">
      <c r="A6" s="172" t="s">
        <v>10</v>
      </c>
      <c r="B6" s="195">
        <v>564.29</v>
      </c>
      <c r="C6" s="172" t="s">
        <v>11</v>
      </c>
      <c r="D6" s="195"/>
    </row>
    <row r="7" ht="15" customHeight="1" spans="1:4">
      <c r="A7" s="172" t="s">
        <v>12</v>
      </c>
      <c r="B7" s="172"/>
      <c r="C7" s="172" t="s">
        <v>13</v>
      </c>
      <c r="D7" s="172"/>
    </row>
    <row r="8" ht="15" customHeight="1" spans="1:4">
      <c r="A8" s="172" t="s">
        <v>14</v>
      </c>
      <c r="B8" s="172"/>
      <c r="C8" s="172" t="s">
        <v>15</v>
      </c>
      <c r="D8" s="172"/>
    </row>
    <row r="9" ht="15" customHeight="1" spans="1:4">
      <c r="A9" s="172" t="s">
        <v>16</v>
      </c>
      <c r="B9" s="172"/>
      <c r="C9" s="172" t="s">
        <v>17</v>
      </c>
      <c r="D9" s="172"/>
    </row>
    <row r="10" ht="15" customHeight="1" spans="1:4">
      <c r="A10" s="172" t="s">
        <v>18</v>
      </c>
      <c r="B10" s="172"/>
      <c r="C10" s="172" t="s">
        <v>19</v>
      </c>
      <c r="D10" s="172"/>
    </row>
    <row r="11" ht="15" customHeight="1" spans="1:4">
      <c r="A11" s="172" t="s">
        <v>20</v>
      </c>
      <c r="B11" s="172"/>
      <c r="C11" s="172" t="s">
        <v>21</v>
      </c>
      <c r="D11" s="172"/>
    </row>
    <row r="12" ht="15" customHeight="1" spans="1:4">
      <c r="A12" s="172"/>
      <c r="B12" s="172"/>
      <c r="C12" s="172" t="s">
        <v>22</v>
      </c>
      <c r="D12" s="197"/>
    </row>
    <row r="13" ht="15" customHeight="1" spans="1:4">
      <c r="A13" s="172"/>
      <c r="B13" s="172"/>
      <c r="C13" s="256" t="s">
        <v>23</v>
      </c>
      <c r="D13" s="183">
        <v>31.26</v>
      </c>
    </row>
    <row r="14" ht="15" customHeight="1" spans="1:4">
      <c r="A14" s="172"/>
      <c r="B14" s="172"/>
      <c r="C14" s="172" t="s">
        <v>24</v>
      </c>
      <c r="D14" s="206"/>
    </row>
    <row r="15" ht="15" customHeight="1" spans="1:4">
      <c r="A15" s="172"/>
      <c r="B15" s="172"/>
      <c r="C15" s="172" t="s">
        <v>25</v>
      </c>
      <c r="D15" s="189">
        <v>17.39</v>
      </c>
    </row>
    <row r="16" ht="15" customHeight="1" spans="1:4">
      <c r="A16" s="172"/>
      <c r="B16" s="172"/>
      <c r="C16" s="172" t="s">
        <v>26</v>
      </c>
      <c r="D16" s="172"/>
    </row>
    <row r="17" ht="15" customHeight="1" spans="1:4">
      <c r="A17" s="172"/>
      <c r="B17" s="172"/>
      <c r="C17" s="172" t="s">
        <v>27</v>
      </c>
      <c r="D17" s="172"/>
    </row>
    <row r="18" ht="15" customHeight="1" spans="1:4">
      <c r="A18" s="172"/>
      <c r="B18" s="172"/>
      <c r="C18" s="172" t="s">
        <v>28</v>
      </c>
      <c r="D18" s="189"/>
    </row>
    <row r="19" ht="15" customHeight="1" spans="1:4">
      <c r="A19" s="172"/>
      <c r="B19" s="172"/>
      <c r="C19" s="172" t="s">
        <v>29</v>
      </c>
      <c r="D19" s="172"/>
    </row>
    <row r="20" ht="15" customHeight="1" spans="1:4">
      <c r="A20" s="172"/>
      <c r="B20" s="172"/>
      <c r="C20" s="172" t="s">
        <v>30</v>
      </c>
      <c r="D20" s="189">
        <v>492.19</v>
      </c>
    </row>
    <row r="21" ht="15" customHeight="1" spans="1:4">
      <c r="A21" s="172"/>
      <c r="B21" s="172"/>
      <c r="C21" s="172" t="s">
        <v>31</v>
      </c>
      <c r="D21" s="172"/>
    </row>
    <row r="22" ht="15" customHeight="1" spans="1:4">
      <c r="A22" s="172"/>
      <c r="B22" s="172"/>
      <c r="C22" s="172" t="s">
        <v>32</v>
      </c>
      <c r="D22" s="172"/>
    </row>
    <row r="23" ht="15" customHeight="1" spans="1:4">
      <c r="A23" s="172"/>
      <c r="B23" s="172"/>
      <c r="C23" s="172" t="s">
        <v>33</v>
      </c>
      <c r="D23" s="172"/>
    </row>
    <row r="24" ht="15" customHeight="1" spans="1:4">
      <c r="A24" s="172"/>
      <c r="B24" s="172"/>
      <c r="C24" s="172" t="s">
        <v>34</v>
      </c>
      <c r="D24" s="172"/>
    </row>
    <row r="25" ht="15" customHeight="1" spans="1:4">
      <c r="A25" s="172"/>
      <c r="B25" s="172"/>
      <c r="C25" s="172" t="s">
        <v>35</v>
      </c>
      <c r="D25" s="189">
        <v>23.45</v>
      </c>
    </row>
    <row r="26" ht="15" customHeight="1" spans="1:4">
      <c r="A26" s="172"/>
      <c r="B26" s="172"/>
      <c r="C26" s="172" t="s">
        <v>36</v>
      </c>
      <c r="D26" s="172"/>
    </row>
    <row r="27" ht="15" customHeight="1" spans="1:4">
      <c r="A27" s="172"/>
      <c r="B27" s="172"/>
      <c r="C27" s="172" t="s">
        <v>37</v>
      </c>
      <c r="D27" s="172"/>
    </row>
    <row r="28" ht="15" customHeight="1" spans="1:4">
      <c r="A28" s="172"/>
      <c r="B28" s="172"/>
      <c r="C28" s="172" t="s">
        <v>38</v>
      </c>
      <c r="D28" s="172"/>
    </row>
    <row r="29" ht="15" customHeight="1" spans="1:4">
      <c r="A29" s="172"/>
      <c r="B29" s="172"/>
      <c r="C29" s="172" t="s">
        <v>39</v>
      </c>
      <c r="D29" s="172"/>
    </row>
    <row r="30" ht="15" customHeight="1" spans="1:4">
      <c r="A30" s="172"/>
      <c r="B30" s="172"/>
      <c r="C30" s="172" t="s">
        <v>40</v>
      </c>
      <c r="D30" s="172"/>
    </row>
    <row r="31" ht="15" customHeight="1" spans="1:4">
      <c r="A31" s="172"/>
      <c r="B31" s="172"/>
      <c r="C31" s="172" t="s">
        <v>41</v>
      </c>
      <c r="D31" s="172"/>
    </row>
    <row r="32" ht="15" customHeight="1" spans="1:4">
      <c r="A32" s="172"/>
      <c r="B32" s="172"/>
      <c r="C32" s="172" t="s">
        <v>42</v>
      </c>
      <c r="D32" s="172"/>
    </row>
    <row r="33" ht="15" customHeight="1" spans="1:4">
      <c r="A33" s="172"/>
      <c r="B33" s="172"/>
      <c r="C33" s="172" t="s">
        <v>43</v>
      </c>
      <c r="D33" s="172"/>
    </row>
    <row r="34" ht="15" customHeight="1" spans="1:4">
      <c r="A34" s="172"/>
      <c r="B34" s="172"/>
      <c r="C34" s="172" t="s">
        <v>44</v>
      </c>
      <c r="D34" s="172"/>
    </row>
    <row r="35" ht="15" customHeight="1" spans="1:4">
      <c r="A35" s="170" t="s">
        <v>45</v>
      </c>
      <c r="B35" s="195">
        <f>SUM(B6:B34)</f>
        <v>564.29</v>
      </c>
      <c r="C35" s="170" t="s">
        <v>46</v>
      </c>
      <c r="D35" s="195">
        <f>SUM(D6:D34)</f>
        <v>564.29</v>
      </c>
    </row>
    <row r="36" ht="15" customHeight="1" spans="1:4">
      <c r="A36" s="172" t="s">
        <v>47</v>
      </c>
      <c r="B36" s="214"/>
      <c r="C36" s="172" t="s">
        <v>48</v>
      </c>
      <c r="D36" s="214"/>
    </row>
    <row r="37" ht="15" customHeight="1" spans="1:4">
      <c r="A37" s="172" t="s">
        <v>49</v>
      </c>
      <c r="B37" s="195"/>
      <c r="C37" s="172" t="s">
        <v>50</v>
      </c>
      <c r="D37" s="214"/>
    </row>
    <row r="38" ht="15" customHeight="1" spans="1:4">
      <c r="A38" s="172"/>
      <c r="B38" s="214"/>
      <c r="C38" s="172" t="s">
        <v>51</v>
      </c>
      <c r="D38" s="214"/>
    </row>
    <row r="39" ht="15" customHeight="1" spans="1:4">
      <c r="A39" s="172"/>
      <c r="B39" s="214"/>
      <c r="C39" s="172"/>
      <c r="D39" s="214"/>
    </row>
    <row r="40" ht="15" customHeight="1" spans="1:4">
      <c r="A40" s="170" t="s">
        <v>52</v>
      </c>
      <c r="B40" s="195">
        <f>B35+B36+B37</f>
        <v>564.29</v>
      </c>
      <c r="C40" s="170" t="s">
        <v>53</v>
      </c>
      <c r="D40" s="195">
        <f>D35+D36+D38</f>
        <v>564.29</v>
      </c>
    </row>
  </sheetData>
  <mergeCells count="3">
    <mergeCell ref="A2:D2"/>
    <mergeCell ref="A4:B4"/>
    <mergeCell ref="C4:D4"/>
  </mergeCells>
  <printOptions horizontalCentered="1"/>
  <pageMargins left="0.62992125984252" right="0.551181102362205" top="0.669291338582677" bottom="0.78740157480315" header="0.511811023622047" footer="0.511811023622047"/>
  <pageSetup paperSize="9" fitToHeight="0" orientation="portrait" useFirstPageNumber="1"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zoomScaleSheetLayoutView="60" workbookViewId="0">
      <selection activeCell="H10" sqref="H10:H12"/>
    </sheetView>
  </sheetViews>
  <sheetFormatPr defaultColWidth="9.12222222222222" defaultRowHeight="12.75" customHeight="1"/>
  <cols>
    <col min="1" max="3" width="5.12222222222222" style="58" customWidth="1"/>
    <col min="4" max="4" width="10.5" style="58" customWidth="1"/>
    <col min="5" max="5" width="35.5" style="58" customWidth="1"/>
    <col min="6" max="6" width="12.5" style="58" customWidth="1"/>
    <col min="7" max="7" width="10.6222222222222" style="58" customWidth="1"/>
    <col min="8" max="8" width="13" style="58" customWidth="1"/>
    <col min="9" max="20" width="8.87777777777778" style="58" customWidth="1"/>
    <col min="21" max="16384" width="9.12222222222222" style="58"/>
  </cols>
  <sheetData>
    <row r="1" ht="20.1" customHeight="1" spans="1:20">
      <c r="A1" s="59"/>
      <c r="B1" s="59"/>
      <c r="C1" s="59"/>
      <c r="D1" s="59"/>
      <c r="E1" s="59"/>
      <c r="F1" s="59"/>
      <c r="G1" s="59"/>
      <c r="H1" s="59"/>
      <c r="I1" s="59"/>
      <c r="J1" s="59"/>
      <c r="K1" s="59"/>
      <c r="L1" s="59"/>
      <c r="M1" s="59"/>
      <c r="N1" s="59"/>
      <c r="O1" s="59"/>
      <c r="P1" s="59"/>
      <c r="Q1" s="59"/>
      <c r="R1" s="59"/>
      <c r="S1" s="254"/>
      <c r="T1" s="255" t="s">
        <v>54</v>
      </c>
    </row>
    <row r="2" ht="20.1" customHeight="1" spans="1:20">
      <c r="A2" s="61" t="s">
        <v>55</v>
      </c>
      <c r="B2" s="61"/>
      <c r="C2" s="61"/>
      <c r="D2" s="61"/>
      <c r="E2" s="61"/>
      <c r="F2" s="61"/>
      <c r="G2" s="61"/>
      <c r="H2" s="61"/>
      <c r="I2" s="61"/>
      <c r="J2" s="61"/>
      <c r="K2" s="61"/>
      <c r="L2" s="61"/>
      <c r="M2" s="61"/>
      <c r="N2" s="61"/>
      <c r="O2" s="61"/>
      <c r="P2" s="61"/>
      <c r="Q2" s="61"/>
      <c r="R2" s="61"/>
      <c r="S2" s="61"/>
      <c r="T2" s="61"/>
    </row>
    <row r="3" ht="20.1" customHeight="1" spans="1:20">
      <c r="A3" s="62"/>
      <c r="B3" s="62"/>
      <c r="C3" s="62"/>
      <c r="D3" s="62"/>
      <c r="E3" s="62"/>
      <c r="F3" s="59"/>
      <c r="G3" s="59"/>
      <c r="H3" s="59"/>
      <c r="I3" s="59"/>
      <c r="J3" s="59"/>
      <c r="K3" s="59"/>
      <c r="L3" s="59"/>
      <c r="M3" s="59"/>
      <c r="N3" s="59"/>
      <c r="O3" s="59"/>
      <c r="P3" s="59"/>
      <c r="Q3" s="59"/>
      <c r="R3" s="59"/>
      <c r="S3" s="89"/>
      <c r="T3" s="64" t="s">
        <v>56</v>
      </c>
    </row>
    <row r="4" ht="20.1" customHeight="1" spans="1:20">
      <c r="A4" s="65" t="s">
        <v>57</v>
      </c>
      <c r="B4" s="65"/>
      <c r="C4" s="65"/>
      <c r="D4" s="66"/>
      <c r="E4" s="67"/>
      <c r="F4" s="74" t="s">
        <v>58</v>
      </c>
      <c r="G4" s="68" t="s">
        <v>59</v>
      </c>
      <c r="H4" s="74" t="s">
        <v>60</v>
      </c>
      <c r="I4" s="74" t="s">
        <v>61</v>
      </c>
      <c r="J4" s="74" t="s">
        <v>62</v>
      </c>
      <c r="K4" s="74" t="s">
        <v>63</v>
      </c>
      <c r="L4" s="74"/>
      <c r="M4" s="74" t="s">
        <v>64</v>
      </c>
      <c r="N4" s="70" t="s">
        <v>65</v>
      </c>
      <c r="O4" s="244"/>
      <c r="P4" s="244"/>
      <c r="Q4" s="244"/>
      <c r="R4" s="244"/>
      <c r="S4" s="74" t="s">
        <v>66</v>
      </c>
      <c r="T4" s="74" t="s">
        <v>67</v>
      </c>
    </row>
    <row r="5" ht="20.1" customHeight="1" spans="1:20">
      <c r="A5" s="69" t="s">
        <v>68</v>
      </c>
      <c r="B5" s="69"/>
      <c r="C5" s="237"/>
      <c r="D5" s="73" t="s">
        <v>69</v>
      </c>
      <c r="E5" s="73" t="s">
        <v>70</v>
      </c>
      <c r="F5" s="74"/>
      <c r="G5" s="68"/>
      <c r="H5" s="74"/>
      <c r="I5" s="74"/>
      <c r="J5" s="74"/>
      <c r="K5" s="245" t="s">
        <v>71</v>
      </c>
      <c r="L5" s="74" t="s">
        <v>72</v>
      </c>
      <c r="M5" s="74"/>
      <c r="N5" s="74" t="s">
        <v>73</v>
      </c>
      <c r="O5" s="74" t="s">
        <v>74</v>
      </c>
      <c r="P5" s="74" t="s">
        <v>75</v>
      </c>
      <c r="Q5" s="74" t="s">
        <v>76</v>
      </c>
      <c r="R5" s="74" t="s">
        <v>77</v>
      </c>
      <c r="S5" s="74"/>
      <c r="T5" s="74"/>
    </row>
    <row r="6" ht="30.75" customHeight="1" spans="1:20">
      <c r="A6" s="75" t="s">
        <v>78</v>
      </c>
      <c r="B6" s="75" t="s">
        <v>79</v>
      </c>
      <c r="C6" s="76" t="s">
        <v>80</v>
      </c>
      <c r="D6" s="78"/>
      <c r="E6" s="78"/>
      <c r="F6" s="79"/>
      <c r="G6" s="80"/>
      <c r="H6" s="79"/>
      <c r="I6" s="79"/>
      <c r="J6" s="79"/>
      <c r="K6" s="246"/>
      <c r="L6" s="79"/>
      <c r="M6" s="79"/>
      <c r="N6" s="79"/>
      <c r="O6" s="79"/>
      <c r="P6" s="79"/>
      <c r="Q6" s="79"/>
      <c r="R6" s="79"/>
      <c r="S6" s="79"/>
      <c r="T6" s="79"/>
    </row>
    <row r="7" ht="30.75" customHeight="1" spans="1:20">
      <c r="A7" s="75"/>
      <c r="B7" s="75"/>
      <c r="C7" s="76"/>
      <c r="D7" s="78"/>
      <c r="E7" s="128" t="s">
        <v>58</v>
      </c>
      <c r="F7" s="238">
        <f>SUM(F8:F15)</f>
        <v>564.29</v>
      </c>
      <c r="G7" s="238"/>
      <c r="H7" s="238">
        <f>SUM(H8:H15)</f>
        <v>564.29</v>
      </c>
      <c r="I7" s="79"/>
      <c r="J7" s="79"/>
      <c r="K7" s="246"/>
      <c r="L7" s="79"/>
      <c r="M7" s="79"/>
      <c r="N7" s="153"/>
      <c r="O7" s="78"/>
      <c r="P7" s="78"/>
      <c r="Q7" s="78"/>
      <c r="R7" s="79"/>
      <c r="S7" s="153"/>
      <c r="T7" s="79"/>
    </row>
    <row r="8" s="236" customFormat="1" ht="23.4" customHeight="1" spans="1:20">
      <c r="A8" s="228"/>
      <c r="B8" s="228"/>
      <c r="C8" s="228"/>
      <c r="D8" s="229">
        <v>436001</v>
      </c>
      <c r="E8" s="228" t="s">
        <v>0</v>
      </c>
      <c r="F8" s="239"/>
      <c r="G8" s="239"/>
      <c r="H8" s="239"/>
      <c r="I8" s="247"/>
      <c r="J8" s="248"/>
      <c r="K8" s="248"/>
      <c r="L8" s="229"/>
      <c r="M8" s="248"/>
      <c r="N8" s="249"/>
      <c r="O8" s="239"/>
      <c r="P8" s="239"/>
      <c r="Q8" s="239"/>
      <c r="R8" s="248"/>
      <c r="S8" s="249"/>
      <c r="T8" s="248"/>
    </row>
    <row r="9" s="236" customFormat="1" ht="23.4" customHeight="1" spans="1:20">
      <c r="A9" s="176" t="s">
        <v>81</v>
      </c>
      <c r="B9" s="176" t="s">
        <v>82</v>
      </c>
      <c r="C9" s="176" t="s">
        <v>82</v>
      </c>
      <c r="D9" s="182">
        <v>436001</v>
      </c>
      <c r="E9" s="177" t="s">
        <v>83</v>
      </c>
      <c r="F9" s="231">
        <v>31.26</v>
      </c>
      <c r="G9" s="231"/>
      <c r="H9" s="231">
        <v>31.26</v>
      </c>
      <c r="I9" s="250"/>
      <c r="J9" s="250"/>
      <c r="K9" s="250"/>
      <c r="L9" s="250"/>
      <c r="M9" s="250"/>
      <c r="N9" s="251"/>
      <c r="O9" s="231"/>
      <c r="P9" s="231"/>
      <c r="Q9" s="231"/>
      <c r="R9" s="250"/>
      <c r="S9" s="251"/>
      <c r="T9" s="250"/>
    </row>
    <row r="10" s="236" customFormat="1" ht="23.4" customHeight="1" spans="1:20">
      <c r="A10" s="180" t="s">
        <v>84</v>
      </c>
      <c r="B10" s="180" t="s">
        <v>85</v>
      </c>
      <c r="C10" s="180" t="s">
        <v>86</v>
      </c>
      <c r="D10" s="182">
        <v>436001</v>
      </c>
      <c r="E10" s="177" t="s">
        <v>87</v>
      </c>
      <c r="F10" s="231">
        <v>4.54</v>
      </c>
      <c r="G10" s="231"/>
      <c r="H10" s="231">
        <v>4.54</v>
      </c>
      <c r="I10" s="250"/>
      <c r="J10" s="250"/>
      <c r="K10" s="250"/>
      <c r="L10" s="250"/>
      <c r="M10" s="250"/>
      <c r="N10" s="251"/>
      <c r="O10" s="231"/>
      <c r="P10" s="231"/>
      <c r="Q10" s="231"/>
      <c r="R10" s="250"/>
      <c r="S10" s="251"/>
      <c r="T10" s="250"/>
    </row>
    <row r="11" s="236" customFormat="1" ht="23.4" customHeight="1" spans="1:20">
      <c r="A11" s="180" t="s">
        <v>84</v>
      </c>
      <c r="B11" s="180" t="s">
        <v>85</v>
      </c>
      <c r="C11" s="180" t="s">
        <v>88</v>
      </c>
      <c r="D11" s="182">
        <v>436001</v>
      </c>
      <c r="E11" s="177" t="s">
        <v>89</v>
      </c>
      <c r="F11" s="231">
        <v>9.13</v>
      </c>
      <c r="G11" s="231"/>
      <c r="H11" s="231">
        <v>9.13</v>
      </c>
      <c r="I11" s="250"/>
      <c r="J11" s="250"/>
      <c r="K11" s="250"/>
      <c r="L11" s="250"/>
      <c r="M11" s="250"/>
      <c r="N11" s="251"/>
      <c r="O11" s="231"/>
      <c r="P11" s="231"/>
      <c r="Q11" s="231"/>
      <c r="R11" s="250"/>
      <c r="S11" s="251"/>
      <c r="T11" s="250"/>
    </row>
    <row r="12" s="236" customFormat="1" ht="23.4" customHeight="1" spans="1:20">
      <c r="A12" s="180" t="s">
        <v>84</v>
      </c>
      <c r="B12" s="180" t="s">
        <v>85</v>
      </c>
      <c r="C12" s="180" t="s">
        <v>90</v>
      </c>
      <c r="D12" s="182">
        <v>436001</v>
      </c>
      <c r="E12" s="177" t="s">
        <v>91</v>
      </c>
      <c r="F12" s="231">
        <v>3.72</v>
      </c>
      <c r="G12" s="231"/>
      <c r="H12" s="231">
        <v>3.72</v>
      </c>
      <c r="I12" s="250"/>
      <c r="J12" s="250"/>
      <c r="K12" s="250"/>
      <c r="L12" s="250"/>
      <c r="M12" s="250"/>
      <c r="N12" s="251"/>
      <c r="O12" s="231"/>
      <c r="P12" s="231"/>
      <c r="Q12" s="231"/>
      <c r="R12" s="250"/>
      <c r="S12" s="251"/>
      <c r="T12" s="250"/>
    </row>
    <row r="13" s="236" customFormat="1" ht="23.4" customHeight="1" spans="1:20">
      <c r="A13" s="180" t="s">
        <v>92</v>
      </c>
      <c r="B13" s="180" t="s">
        <v>93</v>
      </c>
      <c r="C13" s="180" t="s">
        <v>86</v>
      </c>
      <c r="D13" s="182">
        <v>436001</v>
      </c>
      <c r="E13" s="177" t="s">
        <v>94</v>
      </c>
      <c r="F13" s="231">
        <v>244.19</v>
      </c>
      <c r="G13" s="231"/>
      <c r="H13" s="231">
        <v>244.19</v>
      </c>
      <c r="I13" s="250"/>
      <c r="J13" s="250"/>
      <c r="K13" s="250"/>
      <c r="L13" s="250"/>
      <c r="M13" s="250"/>
      <c r="N13" s="251"/>
      <c r="O13" s="231"/>
      <c r="P13" s="231"/>
      <c r="Q13" s="231"/>
      <c r="R13" s="250"/>
      <c r="S13" s="251"/>
      <c r="T13" s="250"/>
    </row>
    <row r="14" s="236" customFormat="1" ht="26.25" customHeight="1" spans="1:20">
      <c r="A14" s="182">
        <v>215</v>
      </c>
      <c r="B14" s="180" t="s">
        <v>93</v>
      </c>
      <c r="C14" s="182">
        <v>99</v>
      </c>
      <c r="D14" s="182">
        <v>436001</v>
      </c>
      <c r="E14" s="177" t="s">
        <v>95</v>
      </c>
      <c r="F14" s="233">
        <v>248</v>
      </c>
      <c r="G14" s="182"/>
      <c r="H14" s="233">
        <v>248</v>
      </c>
      <c r="I14" s="182"/>
      <c r="J14" s="252"/>
      <c r="K14" s="182"/>
      <c r="L14" s="182"/>
      <c r="M14" s="182"/>
      <c r="N14" s="182"/>
      <c r="O14" s="182"/>
      <c r="P14" s="182"/>
      <c r="Q14" s="182"/>
      <c r="R14" s="182"/>
      <c r="S14" s="182"/>
      <c r="T14" s="182"/>
    </row>
    <row r="15" s="236" customFormat="1" ht="23.4" customHeight="1" spans="1:20">
      <c r="A15" s="180" t="s">
        <v>96</v>
      </c>
      <c r="B15" s="180" t="s">
        <v>88</v>
      </c>
      <c r="C15" s="180" t="s">
        <v>86</v>
      </c>
      <c r="D15" s="182">
        <v>436001</v>
      </c>
      <c r="E15" s="177" t="s">
        <v>97</v>
      </c>
      <c r="F15" s="231">
        <v>23.45</v>
      </c>
      <c r="G15" s="231"/>
      <c r="H15" s="231">
        <v>23.45</v>
      </c>
      <c r="I15" s="250"/>
      <c r="J15" s="250"/>
      <c r="K15" s="250"/>
      <c r="L15" s="250"/>
      <c r="M15" s="250"/>
      <c r="N15" s="251"/>
      <c r="O15" s="231"/>
      <c r="P15" s="231"/>
      <c r="Q15" s="231"/>
      <c r="R15" s="250"/>
      <c r="S15" s="251"/>
      <c r="T15" s="250"/>
    </row>
    <row r="16" ht="23.4" customHeight="1" spans="1:20">
      <c r="A16" s="81"/>
      <c r="B16" s="81"/>
      <c r="C16" s="81"/>
      <c r="D16" s="182"/>
      <c r="E16" s="240"/>
      <c r="F16" s="241"/>
      <c r="G16" s="241"/>
      <c r="H16" s="242"/>
      <c r="I16" s="241"/>
      <c r="J16" s="83"/>
      <c r="K16" s="84"/>
      <c r="L16" s="241"/>
      <c r="M16" s="83"/>
      <c r="N16" s="84"/>
      <c r="O16" s="241"/>
      <c r="P16" s="241"/>
      <c r="Q16" s="241"/>
      <c r="R16" s="83"/>
      <c r="S16" s="84"/>
      <c r="T16" s="83"/>
    </row>
    <row r="17" ht="26.25" customHeight="1" spans="8:8">
      <c r="H17" s="243"/>
    </row>
    <row r="18" ht="26.25" customHeight="1"/>
    <row r="19" ht="26.25" customHeight="1"/>
    <row r="20" ht="26.25" customHeight="1"/>
    <row r="26" customHeight="1" spans="10:10">
      <c r="J26" s="253"/>
    </row>
  </sheetData>
  <mergeCells count="19">
    <mergeCell ref="A2:T2"/>
    <mergeCell ref="K4:L4"/>
    <mergeCell ref="D5:D6"/>
    <mergeCell ref="E5:E6"/>
    <mergeCell ref="F4:F6"/>
    <mergeCell ref="G4:G6"/>
    <mergeCell ref="H4:H6"/>
    <mergeCell ref="I4:I6"/>
    <mergeCell ref="J4:J6"/>
    <mergeCell ref="K5:K6"/>
    <mergeCell ref="L5:L6"/>
    <mergeCell ref="M4:M6"/>
    <mergeCell ref="N5:N6"/>
    <mergeCell ref="O5:O6"/>
    <mergeCell ref="P5:P6"/>
    <mergeCell ref="Q5:Q6"/>
    <mergeCell ref="R5:R6"/>
    <mergeCell ref="S4:S6"/>
    <mergeCell ref="T4:T6"/>
  </mergeCells>
  <printOptions horizontalCentered="1"/>
  <pageMargins left="0.551181102362205" right="0.551181102362205" top="0.984251968503937" bottom="0.984251968503937" header="0.511811023622047" footer="0.511811023622047"/>
  <pageSetup paperSize="9" scale="81" fitToHeight="0" orientation="landscape" useFirstPageNumber="1"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zoomScaleSheetLayoutView="60" workbookViewId="0">
      <selection activeCell="H8" sqref="H8"/>
    </sheetView>
  </sheetViews>
  <sheetFormatPr defaultColWidth="9.12222222222222" defaultRowHeight="12.75" customHeight="1"/>
  <cols>
    <col min="1" max="3" width="6.37777777777778" style="58" customWidth="1"/>
    <col min="4" max="4" width="12.1222222222222" style="58" customWidth="1"/>
    <col min="5" max="5" width="41.3777777777778" style="58" customWidth="1"/>
    <col min="6" max="10" width="16.3777777777778" style="58" customWidth="1"/>
    <col min="11" max="12" width="10.6222222222222" style="58" customWidth="1"/>
    <col min="13" max="16384" width="9.12222222222222" style="58"/>
  </cols>
  <sheetData>
    <row r="1" ht="20.1" customHeight="1" spans="1:10">
      <c r="A1" s="94"/>
      <c r="B1" s="94"/>
      <c r="C1" s="94"/>
      <c r="D1" s="94"/>
      <c r="E1" s="94"/>
      <c r="F1" s="94"/>
      <c r="G1" s="94"/>
      <c r="H1" s="94"/>
      <c r="I1" s="94"/>
      <c r="J1" s="96" t="s">
        <v>98</v>
      </c>
    </row>
    <row r="2" ht="20.1" customHeight="1" spans="1:10">
      <c r="A2" s="61" t="s">
        <v>99</v>
      </c>
      <c r="B2" s="61"/>
      <c r="C2" s="61"/>
      <c r="D2" s="61"/>
      <c r="E2" s="61"/>
      <c r="F2" s="61"/>
      <c r="G2" s="61"/>
      <c r="H2" s="61"/>
      <c r="I2" s="61"/>
      <c r="J2" s="61"/>
    </row>
    <row r="3" ht="20.1" customHeight="1" spans="1:12">
      <c r="A3" s="223"/>
      <c r="B3" s="223"/>
      <c r="C3" s="223"/>
      <c r="D3" s="223"/>
      <c r="E3" s="223"/>
      <c r="F3" s="94"/>
      <c r="G3" s="94"/>
      <c r="H3" s="94"/>
      <c r="I3" s="94"/>
      <c r="J3" s="64" t="s">
        <v>56</v>
      </c>
      <c r="K3" s="89"/>
      <c r="L3" s="89"/>
    </row>
    <row r="4" ht="20.1" customHeight="1" spans="1:12">
      <c r="A4" s="224" t="s">
        <v>57</v>
      </c>
      <c r="B4" s="224"/>
      <c r="C4" s="224"/>
      <c r="D4" s="224"/>
      <c r="E4" s="224"/>
      <c r="F4" s="225" t="s">
        <v>58</v>
      </c>
      <c r="G4" s="225" t="s">
        <v>100</v>
      </c>
      <c r="H4" s="128" t="s">
        <v>101</v>
      </c>
      <c r="I4" s="128" t="s">
        <v>102</v>
      </c>
      <c r="J4" s="128" t="s">
        <v>103</v>
      </c>
      <c r="K4" s="89"/>
      <c r="L4" s="89"/>
    </row>
    <row r="5" ht="20.1" customHeight="1" spans="1:12">
      <c r="A5" s="224" t="s">
        <v>68</v>
      </c>
      <c r="B5" s="224"/>
      <c r="C5" s="224"/>
      <c r="D5" s="128" t="s">
        <v>69</v>
      </c>
      <c r="E5" s="128" t="s">
        <v>104</v>
      </c>
      <c r="F5" s="225"/>
      <c r="G5" s="225"/>
      <c r="H5" s="128"/>
      <c r="I5" s="128"/>
      <c r="J5" s="128"/>
      <c r="K5" s="89"/>
      <c r="L5" s="89"/>
    </row>
    <row r="6" ht="20.25" customHeight="1" spans="1:12">
      <c r="A6" s="226" t="s">
        <v>78</v>
      </c>
      <c r="B6" s="226" t="s">
        <v>79</v>
      </c>
      <c r="C6" s="226" t="s">
        <v>80</v>
      </c>
      <c r="D6" s="128"/>
      <c r="E6" s="128"/>
      <c r="F6" s="225"/>
      <c r="G6" s="225"/>
      <c r="H6" s="128"/>
      <c r="I6" s="128"/>
      <c r="J6" s="128"/>
      <c r="K6" s="89"/>
      <c r="L6" s="89"/>
    </row>
    <row r="7" ht="20.25" customHeight="1" spans="1:12">
      <c r="A7" s="226"/>
      <c r="B7" s="226"/>
      <c r="C7" s="226"/>
      <c r="D7" s="128"/>
      <c r="E7" s="128" t="s">
        <v>58</v>
      </c>
      <c r="F7" s="227">
        <f>SUM(F8:F16)</f>
        <v>564.29</v>
      </c>
      <c r="G7" s="227">
        <f>SUM(G8:G16)</f>
        <v>316.29</v>
      </c>
      <c r="H7" s="227">
        <f>SUM(H8:H16)</f>
        <v>248</v>
      </c>
      <c r="I7" s="128"/>
      <c r="J7" s="128"/>
      <c r="K7" s="89"/>
      <c r="L7" s="89"/>
    </row>
    <row r="8" s="222" customFormat="1" ht="22.2" customHeight="1" spans="1:10">
      <c r="A8" s="228"/>
      <c r="B8" s="228"/>
      <c r="C8" s="228"/>
      <c r="D8" s="229">
        <v>436001</v>
      </c>
      <c r="E8" s="228" t="s">
        <v>0</v>
      </c>
      <c r="F8" s="230"/>
      <c r="G8" s="230"/>
      <c r="H8" s="230"/>
      <c r="I8" s="235"/>
      <c r="J8" s="235"/>
    </row>
    <row r="9" s="222" customFormat="1" ht="22.2" customHeight="1" spans="1:10">
      <c r="A9" s="176" t="s">
        <v>81</v>
      </c>
      <c r="B9" s="176" t="s">
        <v>82</v>
      </c>
      <c r="C9" s="176" t="s">
        <v>82</v>
      </c>
      <c r="D9" s="182">
        <v>436001</v>
      </c>
      <c r="E9" s="177" t="s">
        <v>83</v>
      </c>
      <c r="F9" s="231">
        <v>31.26</v>
      </c>
      <c r="G9" s="231">
        <v>31.26</v>
      </c>
      <c r="H9" s="232"/>
      <c r="I9" s="234"/>
      <c r="J9" s="234"/>
    </row>
    <row r="10" s="222" customFormat="1" ht="22.2" customHeight="1" spans="1:10">
      <c r="A10" s="180" t="s">
        <v>84</v>
      </c>
      <c r="B10" s="180" t="s">
        <v>85</v>
      </c>
      <c r="C10" s="180" t="s">
        <v>86</v>
      </c>
      <c r="D10" s="182">
        <v>436001</v>
      </c>
      <c r="E10" s="177" t="s">
        <v>87</v>
      </c>
      <c r="F10" s="231">
        <v>4.54</v>
      </c>
      <c r="G10" s="231">
        <v>4.54</v>
      </c>
      <c r="H10" s="232"/>
      <c r="I10" s="234"/>
      <c r="J10" s="234"/>
    </row>
    <row r="11" s="222" customFormat="1" ht="22.2" customHeight="1" spans="1:10">
      <c r="A11" s="180" t="s">
        <v>84</v>
      </c>
      <c r="B11" s="180" t="s">
        <v>85</v>
      </c>
      <c r="C11" s="180" t="s">
        <v>88</v>
      </c>
      <c r="D11" s="182">
        <v>436001</v>
      </c>
      <c r="E11" s="177" t="s">
        <v>89</v>
      </c>
      <c r="F11" s="231">
        <v>9.13</v>
      </c>
      <c r="G11" s="231">
        <v>9.13</v>
      </c>
      <c r="H11" s="232"/>
      <c r="I11" s="234"/>
      <c r="J11" s="234"/>
    </row>
    <row r="12" s="222" customFormat="1" ht="22.2" customHeight="1" spans="1:10">
      <c r="A12" s="180" t="s">
        <v>84</v>
      </c>
      <c r="B12" s="180" t="s">
        <v>85</v>
      </c>
      <c r="C12" s="180" t="s">
        <v>90</v>
      </c>
      <c r="D12" s="182">
        <v>436001</v>
      </c>
      <c r="E12" s="177" t="s">
        <v>91</v>
      </c>
      <c r="F12" s="231">
        <v>3.72</v>
      </c>
      <c r="G12" s="231">
        <v>3.72</v>
      </c>
      <c r="H12" s="232"/>
      <c r="I12" s="234"/>
      <c r="J12" s="234"/>
    </row>
    <row r="13" s="222" customFormat="1" ht="22.2" customHeight="1" spans="1:10">
      <c r="A13" s="180" t="s">
        <v>92</v>
      </c>
      <c r="B13" s="180" t="s">
        <v>93</v>
      </c>
      <c r="C13" s="180" t="s">
        <v>86</v>
      </c>
      <c r="D13" s="182">
        <v>436001</v>
      </c>
      <c r="E13" s="177" t="s">
        <v>94</v>
      </c>
      <c r="F13" s="231">
        <v>244.19</v>
      </c>
      <c r="G13" s="231">
        <v>244.19</v>
      </c>
      <c r="H13" s="232"/>
      <c r="I13" s="234"/>
      <c r="J13" s="234"/>
    </row>
    <row r="14" s="222" customFormat="1" ht="22.2" customHeight="1" spans="1:10">
      <c r="A14" s="182">
        <v>215</v>
      </c>
      <c r="B14" s="180" t="s">
        <v>93</v>
      </c>
      <c r="C14" s="182">
        <v>99</v>
      </c>
      <c r="D14" s="182">
        <v>436001</v>
      </c>
      <c r="E14" s="177" t="s">
        <v>95</v>
      </c>
      <c r="F14" s="233">
        <v>248</v>
      </c>
      <c r="G14" s="233"/>
      <c r="H14" s="232">
        <v>248</v>
      </c>
      <c r="I14" s="234"/>
      <c r="J14" s="234"/>
    </row>
    <row r="15" s="222" customFormat="1" ht="22.2" customHeight="1" spans="1:10">
      <c r="A15" s="180" t="s">
        <v>96</v>
      </c>
      <c r="B15" s="180" t="s">
        <v>88</v>
      </c>
      <c r="C15" s="180" t="s">
        <v>86</v>
      </c>
      <c r="D15" s="182">
        <v>436001</v>
      </c>
      <c r="E15" s="177" t="s">
        <v>97</v>
      </c>
      <c r="F15" s="231">
        <v>23.45</v>
      </c>
      <c r="G15" s="231">
        <v>23.45</v>
      </c>
      <c r="H15" s="232"/>
      <c r="I15" s="234"/>
      <c r="J15" s="234"/>
    </row>
    <row r="16" s="222" customFormat="1" ht="20.4" customHeight="1" spans="1:10">
      <c r="A16" s="234"/>
      <c r="B16" s="234"/>
      <c r="C16" s="234"/>
      <c r="D16" s="234"/>
      <c r="E16" s="234"/>
      <c r="F16" s="232"/>
      <c r="G16" s="232"/>
      <c r="H16" s="232"/>
      <c r="I16" s="234"/>
      <c r="J16" s="234"/>
    </row>
    <row r="17" s="222" customFormat="1" ht="20.4" customHeight="1" spans="1:10">
      <c r="A17" s="234"/>
      <c r="B17" s="234"/>
      <c r="C17" s="234"/>
      <c r="D17" s="234"/>
      <c r="E17" s="234"/>
      <c r="F17" s="234"/>
      <c r="G17" s="234"/>
      <c r="H17" s="234"/>
      <c r="I17" s="234"/>
      <c r="J17" s="234"/>
    </row>
  </sheetData>
  <mergeCells count="8">
    <mergeCell ref="A2:J2"/>
    <mergeCell ref="D5:D6"/>
    <mergeCell ref="E5:E6"/>
    <mergeCell ref="F4:F6"/>
    <mergeCell ref="G4:G6"/>
    <mergeCell ref="H4:H6"/>
    <mergeCell ref="I4:I6"/>
    <mergeCell ref="J4:J6"/>
  </mergeCells>
  <printOptions horizontalCentered="1"/>
  <pageMargins left="0.551181102362205" right="0.551181102362205" top="0.905511811023622" bottom="0.984251968503937" header="0.511811023622047" footer="0.511811023622047"/>
  <pageSetup paperSize="9" fitToHeight="0" orientation="landscape" useFirstPageNumber="1"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zoomScaleSheetLayoutView="60" workbookViewId="0">
      <selection activeCell="D16" sqref="D16"/>
    </sheetView>
  </sheetViews>
  <sheetFormatPr defaultColWidth="16" defaultRowHeight="11.25" outlineLevelCol="7"/>
  <cols>
    <col min="1" max="1" width="25.1222222222222" customWidth="1"/>
    <col min="2" max="2" width="16.6222222222222" customWidth="1"/>
    <col min="3" max="3" width="25.1222222222222" customWidth="1"/>
    <col min="4" max="8" width="16.6222222222222" customWidth="1"/>
  </cols>
  <sheetData>
    <row r="1" ht="15.75" customHeight="1" spans="8:8">
      <c r="H1" s="96" t="s">
        <v>105</v>
      </c>
    </row>
    <row r="2" ht="20.25" customHeight="1" spans="1:8">
      <c r="A2" s="168" t="s">
        <v>106</v>
      </c>
      <c r="B2" s="169"/>
      <c r="C2" s="169"/>
      <c r="D2" s="169"/>
      <c r="E2" s="169"/>
      <c r="F2" s="169"/>
      <c r="G2" s="169"/>
      <c r="H2" s="169"/>
    </row>
    <row r="3" ht="15" customHeight="1" spans="1:8">
      <c r="A3" s="169"/>
      <c r="B3" s="169"/>
      <c r="C3" s="169"/>
      <c r="D3" s="169"/>
      <c r="E3" s="169"/>
      <c r="F3" s="169"/>
      <c r="G3" s="169"/>
      <c r="H3" s="64" t="s">
        <v>56</v>
      </c>
    </row>
    <row r="4" ht="15" customHeight="1" spans="1:8">
      <c r="A4" s="170" t="s">
        <v>6</v>
      </c>
      <c r="B4" s="170"/>
      <c r="C4" s="170" t="s">
        <v>7</v>
      </c>
      <c r="D4" s="170"/>
      <c r="E4" s="170"/>
      <c r="F4" s="170"/>
      <c r="G4" s="170"/>
      <c r="H4" s="170"/>
    </row>
    <row r="5" ht="24" customHeight="1" spans="1:8">
      <c r="A5" s="170" t="s">
        <v>8</v>
      </c>
      <c r="B5" s="170" t="s">
        <v>107</v>
      </c>
      <c r="C5" s="170" t="s">
        <v>8</v>
      </c>
      <c r="D5" s="170" t="s">
        <v>58</v>
      </c>
      <c r="E5" s="170" t="s">
        <v>108</v>
      </c>
      <c r="F5" s="170" t="s">
        <v>109</v>
      </c>
      <c r="G5" s="170" t="s">
        <v>110</v>
      </c>
      <c r="H5" s="170" t="s">
        <v>111</v>
      </c>
    </row>
    <row r="6" ht="13.5" customHeight="1" spans="1:8">
      <c r="A6" s="172" t="s">
        <v>112</v>
      </c>
      <c r="B6" s="189">
        <v>564.29</v>
      </c>
      <c r="C6" s="172" t="s">
        <v>113</v>
      </c>
      <c r="D6" s="189">
        <f>SUM(D7:D32)</f>
        <v>564.29</v>
      </c>
      <c r="E6" s="189">
        <f>SUM(E7:E32)</f>
        <v>564.29</v>
      </c>
      <c r="F6" s="189">
        <f>SUM(F7:F32)</f>
        <v>0</v>
      </c>
      <c r="G6" s="189">
        <f>SUM(G7:G32)</f>
        <v>0</v>
      </c>
      <c r="H6" s="189">
        <f>SUM(H7:H32)</f>
        <v>0</v>
      </c>
    </row>
    <row r="7" ht="13.5" customHeight="1" spans="1:8">
      <c r="A7" s="172" t="s">
        <v>60</v>
      </c>
      <c r="B7" s="189"/>
      <c r="C7" s="172" t="s">
        <v>114</v>
      </c>
      <c r="D7" s="189">
        <f>SUM(E7:H7)</f>
        <v>0</v>
      </c>
      <c r="E7" s="189"/>
      <c r="F7" s="172"/>
      <c r="G7" s="172"/>
      <c r="H7" s="189"/>
    </row>
    <row r="8" ht="13.5" customHeight="1" spans="1:8">
      <c r="A8" s="172" t="s">
        <v>61</v>
      </c>
      <c r="B8" s="172"/>
      <c r="C8" s="172" t="s">
        <v>115</v>
      </c>
      <c r="D8" s="189">
        <f t="shared" ref="D8:D33" si="0">SUM(E8:H8)</f>
        <v>0</v>
      </c>
      <c r="E8" s="172"/>
      <c r="F8" s="172"/>
      <c r="G8" s="172"/>
      <c r="H8" s="172"/>
    </row>
    <row r="9" ht="13.5" customHeight="1" spans="1:8">
      <c r="A9" s="172" t="s">
        <v>62</v>
      </c>
      <c r="B9" s="172"/>
      <c r="C9" s="172" t="s">
        <v>116</v>
      </c>
      <c r="D9" s="189">
        <f t="shared" si="0"/>
        <v>0</v>
      </c>
      <c r="E9" s="172"/>
      <c r="F9" s="172"/>
      <c r="G9" s="172"/>
      <c r="H9" s="172"/>
    </row>
    <row r="10" ht="13.5" customHeight="1" spans="1:8">
      <c r="A10" s="172" t="s">
        <v>117</v>
      </c>
      <c r="B10" s="189"/>
      <c r="C10" s="172" t="s">
        <v>118</v>
      </c>
      <c r="D10" s="189">
        <f t="shared" si="0"/>
        <v>0</v>
      </c>
      <c r="E10" s="172"/>
      <c r="F10" s="172"/>
      <c r="G10" s="172"/>
      <c r="H10" s="172"/>
    </row>
    <row r="11" ht="13.5" customHeight="1" spans="1:8">
      <c r="A11" s="172" t="s">
        <v>60</v>
      </c>
      <c r="B11" s="189"/>
      <c r="C11" s="172" t="s">
        <v>119</v>
      </c>
      <c r="D11" s="189">
        <f t="shared" si="0"/>
        <v>0</v>
      </c>
      <c r="E11" s="172"/>
      <c r="F11" s="172"/>
      <c r="G11" s="172"/>
      <c r="H11" s="172"/>
    </row>
    <row r="12" ht="13.5" customHeight="1" spans="1:8">
      <c r="A12" s="172" t="s">
        <v>61</v>
      </c>
      <c r="B12" s="172"/>
      <c r="C12" s="172" t="s">
        <v>120</v>
      </c>
      <c r="D12" s="189">
        <f t="shared" si="0"/>
        <v>0</v>
      </c>
      <c r="E12" s="172"/>
      <c r="F12" s="172"/>
      <c r="G12" s="172"/>
      <c r="H12" s="172"/>
    </row>
    <row r="13" ht="13.5" customHeight="1" spans="1:8">
      <c r="A13" s="172" t="s">
        <v>62</v>
      </c>
      <c r="B13" s="172"/>
      <c r="C13" s="172" t="s">
        <v>121</v>
      </c>
      <c r="D13" s="189">
        <f t="shared" si="0"/>
        <v>0</v>
      </c>
      <c r="E13" s="197"/>
      <c r="F13" s="172"/>
      <c r="G13" s="172"/>
      <c r="H13" s="172"/>
    </row>
    <row r="14" ht="13.5" customHeight="1" spans="1:8">
      <c r="A14" s="172" t="s">
        <v>111</v>
      </c>
      <c r="B14" s="172"/>
      <c r="C14" s="172" t="s">
        <v>122</v>
      </c>
      <c r="D14" s="189">
        <f t="shared" si="0"/>
        <v>31.26</v>
      </c>
      <c r="E14" s="183">
        <v>31.26</v>
      </c>
      <c r="F14" s="172"/>
      <c r="G14" s="172"/>
      <c r="H14" s="172"/>
    </row>
    <row r="15" ht="13.5" customHeight="1" spans="1:8">
      <c r="A15" s="172"/>
      <c r="B15" s="172"/>
      <c r="C15" s="172" t="s">
        <v>123</v>
      </c>
      <c r="D15" s="189">
        <f t="shared" si="0"/>
        <v>0</v>
      </c>
      <c r="E15" s="206"/>
      <c r="F15" s="172"/>
      <c r="G15" s="172"/>
      <c r="H15" s="172"/>
    </row>
    <row r="16" ht="13.5" customHeight="1" spans="1:8">
      <c r="A16" s="172"/>
      <c r="B16" s="172"/>
      <c r="C16" s="172" t="s">
        <v>124</v>
      </c>
      <c r="D16" s="189">
        <f t="shared" si="0"/>
        <v>17.4</v>
      </c>
      <c r="E16" s="189">
        <v>17.4</v>
      </c>
      <c r="F16" s="172"/>
      <c r="G16" s="172"/>
      <c r="H16" s="172"/>
    </row>
    <row r="17" ht="13.5" customHeight="1" spans="1:8">
      <c r="A17" s="172"/>
      <c r="B17" s="172"/>
      <c r="C17" s="172" t="s">
        <v>125</v>
      </c>
      <c r="D17" s="189">
        <f t="shared" si="0"/>
        <v>0</v>
      </c>
      <c r="E17" s="172"/>
      <c r="F17" s="172"/>
      <c r="G17" s="172"/>
      <c r="H17" s="172"/>
    </row>
    <row r="18" ht="13.5" customHeight="1" spans="1:8">
      <c r="A18" s="172"/>
      <c r="B18" s="172"/>
      <c r="C18" s="172" t="s">
        <v>126</v>
      </c>
      <c r="D18" s="189">
        <f t="shared" si="0"/>
        <v>0</v>
      </c>
      <c r="E18" s="172"/>
      <c r="F18" s="172"/>
      <c r="G18" s="172"/>
      <c r="H18" s="172"/>
    </row>
    <row r="19" ht="13.5" customHeight="1" spans="1:8">
      <c r="A19" s="172"/>
      <c r="B19" s="172"/>
      <c r="C19" s="172" t="s">
        <v>127</v>
      </c>
      <c r="D19" s="189">
        <f t="shared" si="0"/>
        <v>0</v>
      </c>
      <c r="E19" s="189"/>
      <c r="F19" s="172"/>
      <c r="G19" s="172"/>
      <c r="H19" s="172"/>
    </row>
    <row r="20" ht="13.5" customHeight="1" spans="1:8">
      <c r="A20" s="172"/>
      <c r="B20" s="172"/>
      <c r="C20" s="172" t="s">
        <v>128</v>
      </c>
      <c r="D20" s="189">
        <f t="shared" si="0"/>
        <v>0</v>
      </c>
      <c r="E20" s="172"/>
      <c r="F20" s="172"/>
      <c r="G20" s="172"/>
      <c r="H20" s="172"/>
    </row>
    <row r="21" ht="13.5" customHeight="1" spans="1:8">
      <c r="A21" s="172"/>
      <c r="B21" s="172"/>
      <c r="C21" s="172" t="s">
        <v>129</v>
      </c>
      <c r="D21" s="189">
        <f t="shared" si="0"/>
        <v>492.18</v>
      </c>
      <c r="E21" s="189">
        <v>492.18</v>
      </c>
      <c r="F21" s="172"/>
      <c r="G21" s="172"/>
      <c r="H21" s="172"/>
    </row>
    <row r="22" ht="13.5" customHeight="1" spans="1:8">
      <c r="A22" s="172"/>
      <c r="B22" s="172"/>
      <c r="C22" s="172" t="s">
        <v>130</v>
      </c>
      <c r="D22" s="189">
        <f t="shared" si="0"/>
        <v>0</v>
      </c>
      <c r="E22" s="172"/>
      <c r="F22" s="172"/>
      <c r="G22" s="172"/>
      <c r="H22" s="172"/>
    </row>
    <row r="23" ht="13.5" customHeight="1" spans="1:8">
      <c r="A23" s="172"/>
      <c r="B23" s="172"/>
      <c r="C23" s="172" t="s">
        <v>131</v>
      </c>
      <c r="D23" s="189">
        <f t="shared" si="0"/>
        <v>0</v>
      </c>
      <c r="E23" s="172"/>
      <c r="F23" s="172"/>
      <c r="G23" s="172"/>
      <c r="H23" s="172"/>
    </row>
    <row r="24" ht="13.5" customHeight="1" spans="1:8">
      <c r="A24" s="172"/>
      <c r="B24" s="172"/>
      <c r="C24" s="172" t="s">
        <v>132</v>
      </c>
      <c r="D24" s="189">
        <f t="shared" si="0"/>
        <v>0</v>
      </c>
      <c r="E24" s="172"/>
      <c r="F24" s="172"/>
      <c r="G24" s="172"/>
      <c r="H24" s="172"/>
    </row>
    <row r="25" ht="13.5" customHeight="1" spans="1:8">
      <c r="A25" s="172"/>
      <c r="B25" s="172"/>
      <c r="C25" s="172" t="s">
        <v>133</v>
      </c>
      <c r="D25" s="189">
        <f t="shared" si="0"/>
        <v>0</v>
      </c>
      <c r="E25" s="172"/>
      <c r="F25" s="172"/>
      <c r="G25" s="172"/>
      <c r="H25" s="172"/>
    </row>
    <row r="26" ht="13.5" customHeight="1" spans="1:8">
      <c r="A26" s="172"/>
      <c r="B26" s="172"/>
      <c r="C26" s="172" t="s">
        <v>134</v>
      </c>
      <c r="D26" s="189">
        <f t="shared" si="0"/>
        <v>23.45</v>
      </c>
      <c r="E26" s="189">
        <v>23.45</v>
      </c>
      <c r="F26" s="172"/>
      <c r="G26" s="172"/>
      <c r="H26" s="172"/>
    </row>
    <row r="27" ht="13.5" customHeight="1" spans="1:8">
      <c r="A27" s="172"/>
      <c r="B27" s="172"/>
      <c r="C27" s="172" t="s">
        <v>135</v>
      </c>
      <c r="D27" s="189">
        <f t="shared" si="0"/>
        <v>0</v>
      </c>
      <c r="E27" s="172"/>
      <c r="F27" s="172"/>
      <c r="G27" s="172"/>
      <c r="H27" s="172"/>
    </row>
    <row r="28" ht="13.5" customHeight="1" spans="1:8">
      <c r="A28" s="172"/>
      <c r="B28" s="172"/>
      <c r="C28" s="172" t="s">
        <v>136</v>
      </c>
      <c r="D28" s="189">
        <f t="shared" si="0"/>
        <v>0</v>
      </c>
      <c r="E28" s="172"/>
      <c r="F28" s="172"/>
      <c r="G28" s="172"/>
      <c r="H28" s="172"/>
    </row>
    <row r="29" ht="13.5" customHeight="1" spans="1:8">
      <c r="A29" s="172"/>
      <c r="B29" s="172"/>
      <c r="C29" s="172" t="s">
        <v>137</v>
      </c>
      <c r="D29" s="189">
        <f t="shared" si="0"/>
        <v>0</v>
      </c>
      <c r="E29" s="172"/>
      <c r="F29" s="172"/>
      <c r="G29" s="172"/>
      <c r="H29" s="172"/>
    </row>
    <row r="30" ht="13.5" customHeight="1" spans="1:8">
      <c r="A30" s="172"/>
      <c r="B30" s="172"/>
      <c r="C30" s="172" t="s">
        <v>138</v>
      </c>
      <c r="D30" s="189">
        <f t="shared" si="0"/>
        <v>0</v>
      </c>
      <c r="E30" s="172"/>
      <c r="F30" s="172"/>
      <c r="G30" s="172"/>
      <c r="H30" s="172"/>
    </row>
    <row r="31" ht="13.5" customHeight="1" spans="1:8">
      <c r="A31" s="172"/>
      <c r="B31" s="172"/>
      <c r="C31" s="172" t="s">
        <v>139</v>
      </c>
      <c r="D31" s="189">
        <f t="shared" si="0"/>
        <v>0</v>
      </c>
      <c r="E31" s="172"/>
      <c r="F31" s="172"/>
      <c r="G31" s="172"/>
      <c r="H31" s="172"/>
    </row>
    <row r="32" ht="13.5" customHeight="1" spans="1:8">
      <c r="A32" s="172"/>
      <c r="B32" s="172"/>
      <c r="C32" s="172" t="s">
        <v>140</v>
      </c>
      <c r="D32" s="189">
        <f t="shared" si="0"/>
        <v>0</v>
      </c>
      <c r="E32" s="172"/>
      <c r="F32" s="172"/>
      <c r="G32" s="172"/>
      <c r="H32" s="172"/>
    </row>
    <row r="33" ht="13.5" customHeight="1" spans="1:8">
      <c r="A33" s="172"/>
      <c r="B33" s="172"/>
      <c r="C33" s="172" t="s">
        <v>141</v>
      </c>
      <c r="D33" s="189">
        <f t="shared" si="0"/>
        <v>0</v>
      </c>
      <c r="E33" s="172"/>
      <c r="F33" s="172"/>
      <c r="G33" s="172"/>
      <c r="H33" s="172"/>
    </row>
    <row r="34" ht="13.5" customHeight="1" spans="1:8">
      <c r="A34" s="170" t="s">
        <v>52</v>
      </c>
      <c r="B34" s="189">
        <f>B6+B10</f>
        <v>564.29</v>
      </c>
      <c r="C34" s="170" t="s">
        <v>53</v>
      </c>
      <c r="D34" s="189">
        <f>D33+D6</f>
        <v>564.29</v>
      </c>
      <c r="E34" s="189">
        <f>E33+E6</f>
        <v>564.29</v>
      </c>
      <c r="F34" s="189">
        <f>F33+F6</f>
        <v>0</v>
      </c>
      <c r="G34" s="189">
        <f>G33+G6</f>
        <v>0</v>
      </c>
      <c r="H34" s="189">
        <f>H33+H6</f>
        <v>0</v>
      </c>
    </row>
  </sheetData>
  <mergeCells count="5">
    <mergeCell ref="A2:H2"/>
    <mergeCell ref="A3:B3"/>
    <mergeCell ref="C3:G3"/>
    <mergeCell ref="A4:B4"/>
    <mergeCell ref="C4:H4"/>
  </mergeCells>
  <pageMargins left="0.75" right="0.75" top="0.53" bottom="0.34" header="0.5" footer="0.31"/>
  <pageSetup paperSize="9" fitToHeight="0" orientation="landscape" useFirstPageNumber="1"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0"/>
  <sheetViews>
    <sheetView zoomScaleSheetLayoutView="60" workbookViewId="0">
      <selection activeCell="F23" sqref="F23"/>
    </sheetView>
  </sheetViews>
  <sheetFormatPr defaultColWidth="16" defaultRowHeight="11.25"/>
  <cols>
    <col min="1" max="1" width="5" customWidth="1"/>
    <col min="2" max="2" width="3.75555555555556" customWidth="1"/>
    <col min="3" max="3" width="7.12222222222222" customWidth="1"/>
    <col min="4" max="4" width="27.1222222222222" customWidth="1"/>
    <col min="5" max="9" width="8.12222222222222" customWidth="1"/>
    <col min="10" max="25" width="5.12222222222222" customWidth="1"/>
  </cols>
  <sheetData>
    <row r="1" ht="15" customHeight="1" spans="1:25">
      <c r="A1" s="203" t="s">
        <v>142</v>
      </c>
      <c r="B1" s="169"/>
      <c r="C1" s="169"/>
      <c r="D1" s="169"/>
      <c r="E1" s="169"/>
      <c r="F1" s="169"/>
      <c r="G1" s="169"/>
      <c r="H1" s="169"/>
      <c r="I1" s="169"/>
      <c r="J1" s="169"/>
      <c r="K1" s="169"/>
      <c r="L1" s="169"/>
      <c r="M1" s="169"/>
      <c r="N1" s="169"/>
      <c r="O1" s="169"/>
      <c r="P1" s="169"/>
      <c r="Q1" s="169"/>
      <c r="R1" s="169"/>
      <c r="S1" s="169"/>
      <c r="T1" s="169"/>
      <c r="U1" s="169"/>
      <c r="V1" s="169"/>
      <c r="W1" s="169"/>
      <c r="X1" s="169"/>
      <c r="Y1" s="169"/>
    </row>
    <row r="2" ht="20.25" customHeight="1" spans="1:25">
      <c r="A2" s="168" t="s">
        <v>143</v>
      </c>
      <c r="B2" s="169"/>
      <c r="C2" s="169"/>
      <c r="D2" s="169"/>
      <c r="E2" s="169"/>
      <c r="F2" s="169"/>
      <c r="G2" s="169"/>
      <c r="H2" s="169"/>
      <c r="I2" s="169"/>
      <c r="J2" s="169"/>
      <c r="K2" s="169"/>
      <c r="L2" s="169"/>
      <c r="M2" s="169"/>
      <c r="N2" s="169"/>
      <c r="O2" s="169"/>
      <c r="P2" s="169"/>
      <c r="Q2" s="169"/>
      <c r="R2" s="169"/>
      <c r="S2" s="169"/>
      <c r="T2" s="169"/>
      <c r="U2" s="169"/>
      <c r="V2" s="169"/>
      <c r="W2" s="169"/>
      <c r="X2" s="169"/>
      <c r="Y2" s="169"/>
    </row>
    <row r="3" ht="15" customHeight="1" spans="1:25">
      <c r="A3" s="204"/>
      <c r="B3" s="204"/>
      <c r="C3" s="204"/>
      <c r="D3" s="204"/>
      <c r="E3" s="204"/>
      <c r="F3" s="204"/>
      <c r="G3" s="204"/>
      <c r="H3" s="204"/>
      <c r="I3" s="204"/>
      <c r="J3" s="204"/>
      <c r="K3" s="204"/>
      <c r="L3" s="204"/>
      <c r="M3" s="204"/>
      <c r="N3" s="204"/>
      <c r="O3" s="204"/>
      <c r="P3" s="204"/>
      <c r="Q3" s="204"/>
      <c r="R3" s="204"/>
      <c r="S3" s="204"/>
      <c r="T3" s="204"/>
      <c r="U3" s="204"/>
      <c r="V3" s="204"/>
      <c r="W3" s="204"/>
      <c r="X3" s="204"/>
      <c r="Y3" s="64" t="s">
        <v>5</v>
      </c>
    </row>
    <row r="4" ht="15" customHeight="1" spans="1:25">
      <c r="A4" s="205" t="s">
        <v>8</v>
      </c>
      <c r="B4" s="205"/>
      <c r="C4" s="205"/>
      <c r="D4" s="205"/>
      <c r="E4" s="205" t="s">
        <v>144</v>
      </c>
      <c r="F4" s="205" t="s">
        <v>145</v>
      </c>
      <c r="G4" s="205"/>
      <c r="H4" s="205"/>
      <c r="I4" s="205"/>
      <c r="J4" s="205"/>
      <c r="K4" s="205"/>
      <c r="L4" s="205"/>
      <c r="M4" s="205"/>
      <c r="N4" s="205"/>
      <c r="O4" s="205"/>
      <c r="P4" s="205" t="s">
        <v>146</v>
      </c>
      <c r="Q4" s="205"/>
      <c r="R4" s="205"/>
      <c r="S4" s="205"/>
      <c r="T4" s="205"/>
      <c r="U4" s="205"/>
      <c r="V4" s="205"/>
      <c r="W4" s="205"/>
      <c r="X4" s="205"/>
      <c r="Y4" s="205"/>
    </row>
    <row r="5" ht="25.8" customHeight="1" spans="1:25">
      <c r="A5" s="205" t="s">
        <v>68</v>
      </c>
      <c r="B5" s="205"/>
      <c r="C5" s="205" t="s">
        <v>69</v>
      </c>
      <c r="D5" s="205" t="s">
        <v>104</v>
      </c>
      <c r="E5" s="205"/>
      <c r="F5" s="205" t="s">
        <v>58</v>
      </c>
      <c r="G5" s="205" t="s">
        <v>147</v>
      </c>
      <c r="H5" s="205"/>
      <c r="I5" s="205"/>
      <c r="J5" s="205" t="s">
        <v>109</v>
      </c>
      <c r="K5" s="205"/>
      <c r="L5" s="205"/>
      <c r="M5" s="205" t="s">
        <v>148</v>
      </c>
      <c r="N5" s="205"/>
      <c r="O5" s="205"/>
      <c r="P5" s="205" t="s">
        <v>58</v>
      </c>
      <c r="Q5" s="205" t="s">
        <v>149</v>
      </c>
      <c r="R5" s="205"/>
      <c r="S5" s="205"/>
      <c r="T5" s="205" t="s">
        <v>111</v>
      </c>
      <c r="U5" s="205"/>
      <c r="V5" s="205"/>
      <c r="W5" s="205" t="s">
        <v>150</v>
      </c>
      <c r="X5" s="205"/>
      <c r="Y5" s="205"/>
    </row>
    <row r="6" ht="26.4" customHeight="1" spans="1:25">
      <c r="A6" s="205" t="s">
        <v>78</v>
      </c>
      <c r="B6" s="205" t="s">
        <v>79</v>
      </c>
      <c r="C6" s="205"/>
      <c r="D6" s="205"/>
      <c r="E6" s="205"/>
      <c r="F6" s="205"/>
      <c r="G6" s="205" t="s">
        <v>73</v>
      </c>
      <c r="H6" s="205" t="s">
        <v>100</v>
      </c>
      <c r="I6" s="205" t="s">
        <v>101</v>
      </c>
      <c r="J6" s="205" t="s">
        <v>73</v>
      </c>
      <c r="K6" s="205" t="s">
        <v>100</v>
      </c>
      <c r="L6" s="205" t="s">
        <v>101</v>
      </c>
      <c r="M6" s="205" t="s">
        <v>73</v>
      </c>
      <c r="N6" s="205" t="s">
        <v>100</v>
      </c>
      <c r="O6" s="205" t="s">
        <v>101</v>
      </c>
      <c r="P6" s="205"/>
      <c r="Q6" s="205" t="s">
        <v>73</v>
      </c>
      <c r="R6" s="205" t="s">
        <v>100</v>
      </c>
      <c r="S6" s="205" t="s">
        <v>101</v>
      </c>
      <c r="T6" s="205" t="s">
        <v>73</v>
      </c>
      <c r="U6" s="205" t="s">
        <v>100</v>
      </c>
      <c r="V6" s="205" t="s">
        <v>101</v>
      </c>
      <c r="W6" s="205" t="s">
        <v>73</v>
      </c>
      <c r="X6" s="205" t="s">
        <v>100</v>
      </c>
      <c r="Y6" s="205" t="s">
        <v>101</v>
      </c>
    </row>
    <row r="7" ht="15" customHeight="1" spans="1:25">
      <c r="A7" s="206"/>
      <c r="B7" s="206"/>
      <c r="C7" s="206"/>
      <c r="D7" s="128" t="s">
        <v>58</v>
      </c>
      <c r="E7" s="207">
        <f>F7</f>
        <v>564.29</v>
      </c>
      <c r="F7" s="207">
        <f>G7</f>
        <v>564.29</v>
      </c>
      <c r="G7" s="207">
        <f>H7+I7</f>
        <v>564.29</v>
      </c>
      <c r="H7" s="207">
        <f>H9+H13+H20</f>
        <v>316.29</v>
      </c>
      <c r="I7" s="207">
        <f>I9+I13+I20</f>
        <v>248</v>
      </c>
      <c r="J7" s="220"/>
      <c r="K7" s="220"/>
      <c r="L7" s="220"/>
      <c r="M7" s="220"/>
      <c r="N7" s="220"/>
      <c r="O7" s="220"/>
      <c r="P7" s="220"/>
      <c r="Q7" s="220"/>
      <c r="R7" s="220"/>
      <c r="S7" s="220"/>
      <c r="T7" s="220"/>
      <c r="U7" s="220"/>
      <c r="V7" s="220"/>
      <c r="W7" s="220"/>
      <c r="X7" s="220"/>
      <c r="Y7" s="220"/>
    </row>
    <row r="8" s="202" customFormat="1" ht="25.8" customHeight="1" spans="1:25">
      <c r="A8" s="208"/>
      <c r="B8" s="208"/>
      <c r="C8" s="209">
        <v>436001</v>
      </c>
      <c r="D8" s="210" t="s">
        <v>0</v>
      </c>
      <c r="E8" s="211"/>
      <c r="F8" s="211"/>
      <c r="G8" s="211"/>
      <c r="H8" s="211"/>
      <c r="I8" s="211"/>
      <c r="J8" s="221"/>
      <c r="K8" s="221"/>
      <c r="L8" s="221"/>
      <c r="M8" s="221"/>
      <c r="N8" s="221"/>
      <c r="O8" s="221"/>
      <c r="P8" s="221"/>
      <c r="Q8" s="221"/>
      <c r="R8" s="221"/>
      <c r="S8" s="221"/>
      <c r="T8" s="221"/>
      <c r="U8" s="221"/>
      <c r="V8" s="221"/>
      <c r="W8" s="221"/>
      <c r="X8" s="221"/>
      <c r="Y8" s="221"/>
    </row>
    <row r="9" ht="15" customHeight="1" spans="1:25">
      <c r="A9" s="212">
        <v>501</v>
      </c>
      <c r="B9" s="183"/>
      <c r="C9" s="213"/>
      <c r="D9" s="214" t="s">
        <v>151</v>
      </c>
      <c r="E9" s="188">
        <f>F9</f>
        <v>278.23</v>
      </c>
      <c r="F9" s="188">
        <f>G9</f>
        <v>278.23</v>
      </c>
      <c r="G9" s="188">
        <f>H9+I9</f>
        <v>278.23</v>
      </c>
      <c r="H9" s="194">
        <f>SUM(H10:H12)</f>
        <v>278.23</v>
      </c>
      <c r="I9" s="194">
        <f>SUM(I10:I12)</f>
        <v>0</v>
      </c>
      <c r="J9" s="195"/>
      <c r="K9" s="195"/>
      <c r="L9" s="195"/>
      <c r="M9" s="195"/>
      <c r="N9" s="195"/>
      <c r="O9" s="195"/>
      <c r="P9" s="195"/>
      <c r="Q9" s="195"/>
      <c r="R9" s="195"/>
      <c r="S9" s="195"/>
      <c r="T9" s="195"/>
      <c r="U9" s="195"/>
      <c r="V9" s="195"/>
      <c r="W9" s="195"/>
      <c r="X9" s="195"/>
      <c r="Y9" s="195"/>
    </row>
    <row r="10" ht="15" customHeight="1" spans="1:25">
      <c r="A10" s="212">
        <v>501</v>
      </c>
      <c r="B10" s="215" t="s">
        <v>86</v>
      </c>
      <c r="C10" s="214">
        <v>436001</v>
      </c>
      <c r="D10" s="214" t="s">
        <v>152</v>
      </c>
      <c r="E10" s="188"/>
      <c r="F10" s="188"/>
      <c r="G10" s="188"/>
      <c r="H10" s="194">
        <v>203.78</v>
      </c>
      <c r="I10" s="194"/>
      <c r="J10" s="195"/>
      <c r="K10" s="195"/>
      <c r="L10" s="195"/>
      <c r="M10" s="195"/>
      <c r="N10" s="195"/>
      <c r="O10" s="195"/>
      <c r="P10" s="195"/>
      <c r="Q10" s="195"/>
      <c r="R10" s="195"/>
      <c r="S10" s="195"/>
      <c r="T10" s="195"/>
      <c r="U10" s="195"/>
      <c r="V10" s="195"/>
      <c r="W10" s="195"/>
      <c r="X10" s="195"/>
      <c r="Y10" s="195"/>
    </row>
    <row r="11" ht="15" customHeight="1" spans="1:25">
      <c r="A11" s="212">
        <v>501</v>
      </c>
      <c r="B11" s="215" t="s">
        <v>88</v>
      </c>
      <c r="C11" s="214">
        <v>436001</v>
      </c>
      <c r="D11" s="214" t="s">
        <v>153</v>
      </c>
      <c r="E11" s="188"/>
      <c r="F11" s="188"/>
      <c r="G11" s="188"/>
      <c r="H11" s="194">
        <v>51</v>
      </c>
      <c r="I11" s="194"/>
      <c r="J11" s="195"/>
      <c r="K11" s="195"/>
      <c r="L11" s="195"/>
      <c r="M11" s="195"/>
      <c r="N11" s="195"/>
      <c r="O11" s="195"/>
      <c r="P11" s="195"/>
      <c r="Q11" s="195"/>
      <c r="R11" s="195"/>
      <c r="S11" s="195"/>
      <c r="T11" s="195"/>
      <c r="U11" s="195"/>
      <c r="V11" s="195"/>
      <c r="W11" s="195"/>
      <c r="X11" s="195"/>
      <c r="Y11" s="195"/>
    </row>
    <row r="12" ht="15" customHeight="1" spans="1:25">
      <c r="A12" s="212">
        <v>501</v>
      </c>
      <c r="B12" s="215" t="s">
        <v>90</v>
      </c>
      <c r="C12" s="214">
        <v>436001</v>
      </c>
      <c r="D12" s="214" t="s">
        <v>154</v>
      </c>
      <c r="E12" s="188"/>
      <c r="F12" s="188"/>
      <c r="G12" s="188"/>
      <c r="H12" s="194">
        <v>23.45</v>
      </c>
      <c r="I12" s="194"/>
      <c r="J12" s="195"/>
      <c r="K12" s="195"/>
      <c r="L12" s="195"/>
      <c r="M12" s="195"/>
      <c r="N12" s="195"/>
      <c r="O12" s="195"/>
      <c r="P12" s="195"/>
      <c r="Q12" s="195"/>
      <c r="R12" s="195"/>
      <c r="S12" s="195"/>
      <c r="T12" s="195"/>
      <c r="U12" s="195"/>
      <c r="V12" s="195"/>
      <c r="W12" s="195"/>
      <c r="X12" s="195"/>
      <c r="Y12" s="195"/>
    </row>
    <row r="13" ht="15" customHeight="1" spans="1:25">
      <c r="A13" s="214">
        <v>502</v>
      </c>
      <c r="B13" s="214"/>
      <c r="C13" s="214"/>
      <c r="D13" s="214" t="s">
        <v>155</v>
      </c>
      <c r="E13" s="188">
        <f>F13</f>
        <v>286.05</v>
      </c>
      <c r="F13" s="188">
        <f>G13</f>
        <v>286.05</v>
      </c>
      <c r="G13" s="188">
        <f>H13+I13</f>
        <v>286.05</v>
      </c>
      <c r="H13" s="194">
        <f>SUM(H14:H19)</f>
        <v>38.05</v>
      </c>
      <c r="I13" s="194">
        <f>SUM(I14:I19)</f>
        <v>248</v>
      </c>
      <c r="J13" s="195"/>
      <c r="K13" s="195"/>
      <c r="L13" s="195"/>
      <c r="M13" s="195"/>
      <c r="N13" s="195"/>
      <c r="O13" s="195"/>
      <c r="P13" s="195"/>
      <c r="Q13" s="195"/>
      <c r="R13" s="195"/>
      <c r="S13" s="195"/>
      <c r="T13" s="195"/>
      <c r="U13" s="195"/>
      <c r="V13" s="195"/>
      <c r="W13" s="195"/>
      <c r="X13" s="195"/>
      <c r="Y13" s="195"/>
    </row>
    <row r="14" ht="15" customHeight="1" spans="1:25">
      <c r="A14" s="214">
        <v>502</v>
      </c>
      <c r="B14" s="216" t="s">
        <v>86</v>
      </c>
      <c r="C14" s="214">
        <v>436001</v>
      </c>
      <c r="D14" s="214" t="s">
        <v>156</v>
      </c>
      <c r="E14" s="188"/>
      <c r="F14" s="188"/>
      <c r="G14" s="188"/>
      <c r="H14" s="188">
        <v>27</v>
      </c>
      <c r="I14" s="188"/>
      <c r="J14" s="195"/>
      <c r="K14" s="195"/>
      <c r="L14" s="195"/>
      <c r="M14" s="195"/>
      <c r="N14" s="195"/>
      <c r="O14" s="195"/>
      <c r="P14" s="195"/>
      <c r="Q14" s="195"/>
      <c r="R14" s="195"/>
      <c r="S14" s="195"/>
      <c r="T14" s="195"/>
      <c r="U14" s="195"/>
      <c r="V14" s="195"/>
      <c r="W14" s="195"/>
      <c r="X14" s="195"/>
      <c r="Y14" s="195"/>
    </row>
    <row r="15" ht="15" customHeight="1" spans="1:25">
      <c r="A15" s="214">
        <v>502</v>
      </c>
      <c r="B15" s="216" t="s">
        <v>88</v>
      </c>
      <c r="C15" s="214">
        <v>436001</v>
      </c>
      <c r="D15" s="214" t="s">
        <v>157</v>
      </c>
      <c r="E15" s="188"/>
      <c r="F15" s="188"/>
      <c r="G15" s="188"/>
      <c r="H15" s="188"/>
      <c r="I15" s="188"/>
      <c r="J15" s="195"/>
      <c r="K15" s="195"/>
      <c r="L15" s="195"/>
      <c r="M15" s="195"/>
      <c r="N15" s="195"/>
      <c r="O15" s="195"/>
      <c r="P15" s="195"/>
      <c r="Q15" s="195"/>
      <c r="R15" s="195"/>
      <c r="S15" s="195"/>
      <c r="T15" s="195"/>
      <c r="U15" s="195"/>
      <c r="V15" s="195"/>
      <c r="W15" s="195"/>
      <c r="X15" s="195"/>
      <c r="Y15" s="195"/>
    </row>
    <row r="16" ht="15" customHeight="1" spans="1:25">
      <c r="A16" s="214">
        <v>502</v>
      </c>
      <c r="B16" s="216" t="s">
        <v>158</v>
      </c>
      <c r="C16" s="214">
        <v>436001</v>
      </c>
      <c r="D16" s="214" t="s">
        <v>159</v>
      </c>
      <c r="E16" s="188"/>
      <c r="F16" s="188"/>
      <c r="G16" s="188"/>
      <c r="H16" s="188"/>
      <c r="I16" s="188"/>
      <c r="J16" s="195"/>
      <c r="K16" s="195"/>
      <c r="L16" s="195"/>
      <c r="M16" s="195"/>
      <c r="N16" s="195"/>
      <c r="O16" s="195"/>
      <c r="P16" s="195"/>
      <c r="Q16" s="195"/>
      <c r="R16" s="195"/>
      <c r="S16" s="195"/>
      <c r="T16" s="195"/>
      <c r="U16" s="195"/>
      <c r="V16" s="195"/>
      <c r="W16" s="195"/>
      <c r="X16" s="195"/>
      <c r="Y16" s="195"/>
    </row>
    <row r="17" ht="15" customHeight="1" spans="1:25">
      <c r="A17" s="214">
        <v>502</v>
      </c>
      <c r="B17" s="216" t="s">
        <v>160</v>
      </c>
      <c r="C17" s="214">
        <v>436001</v>
      </c>
      <c r="D17" s="214" t="s">
        <v>161</v>
      </c>
      <c r="E17" s="188"/>
      <c r="F17" s="188"/>
      <c r="G17" s="188"/>
      <c r="H17" s="188">
        <v>1.8</v>
      </c>
      <c r="I17" s="188"/>
      <c r="J17" s="195"/>
      <c r="K17" s="195"/>
      <c r="L17" s="195"/>
      <c r="M17" s="195"/>
      <c r="N17" s="195"/>
      <c r="O17" s="195"/>
      <c r="P17" s="195"/>
      <c r="Q17" s="195"/>
      <c r="R17" s="195"/>
      <c r="S17" s="195"/>
      <c r="T17" s="195"/>
      <c r="U17" s="195"/>
      <c r="V17" s="195"/>
      <c r="W17" s="195"/>
      <c r="X17" s="195"/>
      <c r="Y17" s="195"/>
    </row>
    <row r="18" ht="15" customHeight="1" spans="1:25">
      <c r="A18" s="214">
        <v>502</v>
      </c>
      <c r="B18" s="216" t="s">
        <v>162</v>
      </c>
      <c r="C18" s="214">
        <v>436001</v>
      </c>
      <c r="D18" s="214" t="s">
        <v>163</v>
      </c>
      <c r="E18" s="188"/>
      <c r="F18" s="188"/>
      <c r="G18" s="188"/>
      <c r="H18" s="188"/>
      <c r="I18" s="188"/>
      <c r="J18" s="195"/>
      <c r="K18" s="195"/>
      <c r="L18" s="195"/>
      <c r="M18" s="195"/>
      <c r="N18" s="195"/>
      <c r="O18" s="195"/>
      <c r="P18" s="195"/>
      <c r="Q18" s="195"/>
      <c r="R18" s="195"/>
      <c r="S18" s="195"/>
      <c r="T18" s="195"/>
      <c r="U18" s="195"/>
      <c r="V18" s="195"/>
      <c r="W18" s="195"/>
      <c r="X18" s="195"/>
      <c r="Y18" s="195"/>
    </row>
    <row r="19" ht="15" customHeight="1" spans="1:25">
      <c r="A19" s="214">
        <v>502</v>
      </c>
      <c r="B19" s="216" t="s">
        <v>164</v>
      </c>
      <c r="C19" s="214">
        <v>436001</v>
      </c>
      <c r="D19" s="214" t="s">
        <v>165</v>
      </c>
      <c r="E19" s="188"/>
      <c r="F19" s="188"/>
      <c r="G19" s="188"/>
      <c r="H19" s="188">
        <v>9.25</v>
      </c>
      <c r="I19" s="188">
        <v>248</v>
      </c>
      <c r="J19" s="195"/>
      <c r="K19" s="195"/>
      <c r="L19" s="195"/>
      <c r="M19" s="195"/>
      <c r="N19" s="195"/>
      <c r="O19" s="195"/>
      <c r="P19" s="195"/>
      <c r="Q19" s="195"/>
      <c r="R19" s="195"/>
      <c r="S19" s="195"/>
      <c r="T19" s="195"/>
      <c r="U19" s="195"/>
      <c r="V19" s="195"/>
      <c r="W19" s="195"/>
      <c r="X19" s="195"/>
      <c r="Y19" s="195"/>
    </row>
    <row r="20" ht="15" customHeight="1" spans="1:25">
      <c r="A20" s="214">
        <v>509</v>
      </c>
      <c r="B20" s="172"/>
      <c r="C20" s="214"/>
      <c r="D20" s="172" t="s">
        <v>166</v>
      </c>
      <c r="E20" s="188">
        <f>F20</f>
        <v>0.01</v>
      </c>
      <c r="F20" s="188">
        <f>G20</f>
        <v>0.01</v>
      </c>
      <c r="G20" s="188">
        <f>H20+I20</f>
        <v>0.01</v>
      </c>
      <c r="H20" s="194">
        <f>SUM(H21:H22)</f>
        <v>0.01</v>
      </c>
      <c r="I20" s="194">
        <f>SUM(I21:I22)</f>
        <v>0</v>
      </c>
      <c r="J20" s="189"/>
      <c r="K20" s="189"/>
      <c r="L20" s="189"/>
      <c r="M20" s="189"/>
      <c r="N20" s="189"/>
      <c r="O20" s="189"/>
      <c r="P20" s="189"/>
      <c r="Q20" s="189"/>
      <c r="R20" s="189"/>
      <c r="S20" s="189"/>
      <c r="T20" s="189"/>
      <c r="U20" s="189"/>
      <c r="V20" s="189"/>
      <c r="W20" s="189"/>
      <c r="X20" s="189"/>
      <c r="Y20" s="189"/>
    </row>
    <row r="21" ht="15" customHeight="1" spans="1:25">
      <c r="A21" s="214">
        <v>509</v>
      </c>
      <c r="B21" s="216" t="s">
        <v>86</v>
      </c>
      <c r="C21" s="214">
        <v>436001</v>
      </c>
      <c r="D21" s="172" t="s">
        <v>167</v>
      </c>
      <c r="E21" s="207"/>
      <c r="F21" s="207"/>
      <c r="G21" s="207"/>
      <c r="H21" s="196">
        <v>0.01</v>
      </c>
      <c r="I21" s="196"/>
      <c r="J21" s="189"/>
      <c r="K21" s="189"/>
      <c r="L21" s="189"/>
      <c r="M21" s="189"/>
      <c r="N21" s="189"/>
      <c r="O21" s="189"/>
      <c r="P21" s="189"/>
      <c r="Q21" s="189"/>
      <c r="R21" s="189"/>
      <c r="S21" s="189"/>
      <c r="T21" s="189"/>
      <c r="U21" s="189"/>
      <c r="V21" s="189"/>
      <c r="W21" s="189"/>
      <c r="X21" s="189"/>
      <c r="Y21" s="189"/>
    </row>
    <row r="22" ht="15" customHeight="1" spans="1:25">
      <c r="A22" s="214">
        <v>509</v>
      </c>
      <c r="B22" s="216" t="s">
        <v>164</v>
      </c>
      <c r="C22" s="214">
        <v>436001</v>
      </c>
      <c r="D22" s="172" t="s">
        <v>168</v>
      </c>
      <c r="E22" s="207"/>
      <c r="F22" s="207"/>
      <c r="G22" s="207"/>
      <c r="H22" s="196"/>
      <c r="I22" s="196"/>
      <c r="J22" s="189"/>
      <c r="K22" s="189"/>
      <c r="L22" s="189"/>
      <c r="M22" s="189"/>
      <c r="N22" s="189"/>
      <c r="O22" s="189"/>
      <c r="P22" s="189"/>
      <c r="Q22" s="189"/>
      <c r="R22" s="189"/>
      <c r="S22" s="189"/>
      <c r="T22" s="189"/>
      <c r="U22" s="189"/>
      <c r="V22" s="189"/>
      <c r="W22" s="189"/>
      <c r="X22" s="189"/>
      <c r="Y22" s="189"/>
    </row>
    <row r="23" ht="15" customHeight="1" spans="1:25">
      <c r="A23" s="172"/>
      <c r="B23" s="172"/>
      <c r="C23" s="172"/>
      <c r="D23" s="172"/>
      <c r="E23" s="207"/>
      <c r="F23" s="207"/>
      <c r="G23" s="207"/>
      <c r="H23" s="196"/>
      <c r="I23" s="196"/>
      <c r="J23" s="189"/>
      <c r="K23" s="189"/>
      <c r="L23" s="189"/>
      <c r="M23" s="189"/>
      <c r="N23" s="189"/>
      <c r="O23" s="189"/>
      <c r="P23" s="189"/>
      <c r="Q23" s="189"/>
      <c r="R23" s="189"/>
      <c r="S23" s="189"/>
      <c r="T23" s="189"/>
      <c r="U23" s="189"/>
      <c r="V23" s="189"/>
      <c r="W23" s="189"/>
      <c r="X23" s="189"/>
      <c r="Y23" s="189"/>
    </row>
    <row r="24" ht="15" customHeight="1" spans="1:25">
      <c r="A24" s="172"/>
      <c r="B24" s="172"/>
      <c r="C24" s="172"/>
      <c r="D24" s="172"/>
      <c r="E24" s="207"/>
      <c r="F24" s="207"/>
      <c r="G24" s="207"/>
      <c r="H24" s="196"/>
      <c r="I24" s="196"/>
      <c r="J24" s="189"/>
      <c r="K24" s="189"/>
      <c r="L24" s="189"/>
      <c r="M24" s="189"/>
      <c r="N24" s="189"/>
      <c r="O24" s="189"/>
      <c r="P24" s="189"/>
      <c r="Q24" s="189"/>
      <c r="R24" s="189"/>
      <c r="S24" s="189"/>
      <c r="T24" s="189"/>
      <c r="U24" s="189"/>
      <c r="V24" s="189"/>
      <c r="W24" s="189"/>
      <c r="X24" s="189"/>
      <c r="Y24" s="189"/>
    </row>
    <row r="25" ht="15" customHeight="1" spans="1:25">
      <c r="A25" s="183"/>
      <c r="B25" s="183"/>
      <c r="C25" s="183"/>
      <c r="D25" s="183"/>
      <c r="E25" s="207"/>
      <c r="F25" s="207"/>
      <c r="G25" s="207"/>
      <c r="H25" s="217"/>
      <c r="I25" s="217"/>
      <c r="J25" s="183"/>
      <c r="K25" s="183"/>
      <c r="L25" s="183"/>
      <c r="M25" s="183"/>
      <c r="N25" s="183"/>
      <c r="O25" s="183"/>
      <c r="P25" s="183"/>
      <c r="Q25" s="183"/>
      <c r="R25" s="183"/>
      <c r="S25" s="183"/>
      <c r="T25" s="183"/>
      <c r="U25" s="183"/>
      <c r="V25" s="183"/>
      <c r="W25" s="183"/>
      <c r="X25" s="183"/>
      <c r="Y25" s="183"/>
    </row>
    <row r="26" spans="5:6">
      <c r="E26" s="218"/>
      <c r="F26" s="219"/>
    </row>
    <row r="27" spans="6:6">
      <c r="F27" s="219"/>
    </row>
    <row r="28" spans="6:6">
      <c r="F28" s="219"/>
    </row>
    <row r="29" spans="6:6">
      <c r="F29" s="219"/>
    </row>
    <row r="30" spans="6:6">
      <c r="F30" s="219"/>
    </row>
  </sheetData>
  <mergeCells count="18">
    <mergeCell ref="A1:Y1"/>
    <mergeCell ref="A2:Y2"/>
    <mergeCell ref="A3:X3"/>
    <mergeCell ref="A4:D4"/>
    <mergeCell ref="F4:O4"/>
    <mergeCell ref="P4:Y4"/>
    <mergeCell ref="A5:B5"/>
    <mergeCell ref="G5:I5"/>
    <mergeCell ref="J5:L5"/>
    <mergeCell ref="M5:O5"/>
    <mergeCell ref="Q5:S5"/>
    <mergeCell ref="T5:V5"/>
    <mergeCell ref="W5:Y5"/>
    <mergeCell ref="C5:C6"/>
    <mergeCell ref="D5:D6"/>
    <mergeCell ref="E4:E6"/>
    <mergeCell ref="F5:F6"/>
    <mergeCell ref="P5:P6"/>
  </mergeCells>
  <printOptions horizontalCentered="1"/>
  <pageMargins left="0.354330708661417" right="0.354330708661417" top="0.984251968503937" bottom="0.78740157480315" header="0.511811023622047" footer="0.511811023622047"/>
  <pageSetup paperSize="9" fitToHeight="0" orientation="landscape" useFirstPageNumber="1"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G15"/>
  <sheetViews>
    <sheetView zoomScaleSheetLayoutView="60" workbookViewId="0">
      <selection activeCell="H14" sqref="H14"/>
    </sheetView>
  </sheetViews>
  <sheetFormatPr defaultColWidth="16" defaultRowHeight="11.25"/>
  <cols>
    <col min="1" max="1" width="4.62222222222222" customWidth="1"/>
    <col min="2" max="3" width="4.37777777777778" customWidth="1"/>
    <col min="4" max="4" width="18.6222222222222" customWidth="1"/>
    <col min="5" max="5" width="8.12222222222222" customWidth="1"/>
    <col min="6" max="6" width="7.87777777777778" customWidth="1"/>
    <col min="7" max="8" width="6.87777777777778" customWidth="1"/>
    <col min="9" max="10" width="5.87777777777778" customWidth="1"/>
    <col min="11" max="11" width="5.75555555555556" customWidth="1"/>
    <col min="12" max="12" width="7" customWidth="1"/>
    <col min="13" max="13" width="5.5" customWidth="1"/>
    <col min="14" max="19" width="6.25555555555556" customWidth="1"/>
    <col min="20" max="20" width="8.25555555555556" customWidth="1"/>
    <col min="21" max="21" width="7.12222222222222" customWidth="1"/>
    <col min="22" max="22" width="5.87777777777778" customWidth="1"/>
    <col min="23" max="23" width="5.25555555555556" customWidth="1"/>
    <col min="24" max="27" width="5.87777777777778" customWidth="1"/>
    <col min="28" max="29" width="5.25555555555556" customWidth="1"/>
    <col min="30" max="30" width="5.87777777777778" customWidth="1"/>
    <col min="31" max="32" width="5" customWidth="1"/>
    <col min="33" max="46" width="5.87777777777778" customWidth="1"/>
    <col min="47" max="47" width="7.75555555555556" customWidth="1"/>
    <col min="48" max="48" width="5.75555555555556" customWidth="1"/>
    <col min="49" max="59" width="4.75555555555556" customWidth="1"/>
    <col min="60" max="111" width="4.37777777777778" customWidth="1"/>
  </cols>
  <sheetData>
    <row r="1" ht="20.1" customHeight="1" spans="111:111">
      <c r="DG1" s="201" t="s">
        <v>169</v>
      </c>
    </row>
    <row r="2" ht="20.25" customHeight="1" spans="1:111">
      <c r="A2" s="168" t="s">
        <v>170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row>
    <row r="3" ht="24" customHeight="1" spans="1:111">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64" t="s">
        <v>5</v>
      </c>
    </row>
    <row r="4" ht="26.4" customHeight="1" spans="1:111">
      <c r="A4" s="170" t="s">
        <v>8</v>
      </c>
      <c r="B4" s="170"/>
      <c r="C4" s="170"/>
      <c r="D4" s="170"/>
      <c r="E4" s="170" t="s">
        <v>58</v>
      </c>
      <c r="F4" s="170" t="s">
        <v>171</v>
      </c>
      <c r="G4" s="170"/>
      <c r="H4" s="170"/>
      <c r="I4" s="170"/>
      <c r="J4" s="170"/>
      <c r="K4" s="170"/>
      <c r="L4" s="170"/>
      <c r="M4" s="170"/>
      <c r="N4" s="170"/>
      <c r="O4" s="170"/>
      <c r="P4" s="170"/>
      <c r="Q4" s="170"/>
      <c r="R4" s="170"/>
      <c r="S4" s="170"/>
      <c r="T4" s="170" t="s">
        <v>172</v>
      </c>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t="s">
        <v>166</v>
      </c>
      <c r="AW4" s="170"/>
      <c r="AX4" s="170"/>
      <c r="AY4" s="170"/>
      <c r="AZ4" s="170"/>
      <c r="BA4" s="170"/>
      <c r="BB4" s="170"/>
      <c r="BC4" s="170"/>
      <c r="BD4" s="170"/>
      <c r="BE4" s="170"/>
      <c r="BF4" s="170"/>
      <c r="BG4" s="170"/>
      <c r="BH4" s="170" t="s">
        <v>173</v>
      </c>
      <c r="BI4" s="170"/>
      <c r="BJ4" s="170"/>
      <c r="BK4" s="170"/>
      <c r="BL4" s="170"/>
      <c r="BM4" s="170" t="s">
        <v>174</v>
      </c>
      <c r="BN4" s="170"/>
      <c r="BO4" s="170"/>
      <c r="BP4" s="170"/>
      <c r="BQ4" s="170"/>
      <c r="BR4" s="170"/>
      <c r="BS4" s="170"/>
      <c r="BT4" s="170"/>
      <c r="BU4" s="170"/>
      <c r="BV4" s="170"/>
      <c r="BW4" s="170"/>
      <c r="BX4" s="170"/>
      <c r="BY4" s="170"/>
      <c r="BZ4" s="170" t="s">
        <v>175</v>
      </c>
      <c r="CA4" s="170"/>
      <c r="CB4" s="170"/>
      <c r="CC4" s="170"/>
      <c r="CD4" s="170"/>
      <c r="CE4" s="170"/>
      <c r="CF4" s="170"/>
      <c r="CG4" s="170"/>
      <c r="CH4" s="170"/>
      <c r="CI4" s="170"/>
      <c r="CJ4" s="170"/>
      <c r="CK4" s="170"/>
      <c r="CL4" s="170"/>
      <c r="CM4" s="170"/>
      <c r="CN4" s="170"/>
      <c r="CO4" s="170"/>
      <c r="CP4" s="170"/>
      <c r="CQ4" s="170" t="s">
        <v>176</v>
      </c>
      <c r="CR4" s="170"/>
      <c r="CS4" s="170"/>
      <c r="CT4" s="170" t="s">
        <v>177</v>
      </c>
      <c r="CU4" s="170"/>
      <c r="CV4" s="170"/>
      <c r="CW4" s="170"/>
      <c r="CX4" s="170"/>
      <c r="CY4" s="170"/>
      <c r="CZ4" s="170" t="s">
        <v>178</v>
      </c>
      <c r="DA4" s="170"/>
      <c r="DB4" s="170"/>
      <c r="DC4" s="170" t="s">
        <v>138</v>
      </c>
      <c r="DD4" s="170"/>
      <c r="DE4" s="170"/>
      <c r="DF4" s="170"/>
      <c r="DG4" s="170"/>
    </row>
    <row r="5" ht="36" customHeight="1" spans="1:111">
      <c r="A5" s="170" t="s">
        <v>68</v>
      </c>
      <c r="B5" s="170"/>
      <c r="C5" s="170"/>
      <c r="D5" s="170" t="s">
        <v>179</v>
      </c>
      <c r="E5" s="170"/>
      <c r="F5" s="170" t="s">
        <v>73</v>
      </c>
      <c r="G5" s="170" t="s">
        <v>180</v>
      </c>
      <c r="H5" s="170" t="s">
        <v>181</v>
      </c>
      <c r="I5" s="170" t="s">
        <v>182</v>
      </c>
      <c r="J5" s="170" t="s">
        <v>183</v>
      </c>
      <c r="K5" s="170" t="s">
        <v>184</v>
      </c>
      <c r="L5" s="170" t="s">
        <v>185</v>
      </c>
      <c r="M5" s="170" t="s">
        <v>186</v>
      </c>
      <c r="N5" s="170" t="s">
        <v>187</v>
      </c>
      <c r="O5" s="170" t="s">
        <v>188</v>
      </c>
      <c r="P5" s="170" t="s">
        <v>189</v>
      </c>
      <c r="Q5" s="170" t="s">
        <v>97</v>
      </c>
      <c r="R5" s="170" t="s">
        <v>190</v>
      </c>
      <c r="S5" s="170" t="s">
        <v>191</v>
      </c>
      <c r="T5" s="170" t="s">
        <v>73</v>
      </c>
      <c r="U5" s="170" t="s">
        <v>192</v>
      </c>
      <c r="V5" s="170" t="s">
        <v>193</v>
      </c>
      <c r="W5" s="170" t="s">
        <v>194</v>
      </c>
      <c r="X5" s="170" t="s">
        <v>195</v>
      </c>
      <c r="Y5" s="170" t="s">
        <v>196</v>
      </c>
      <c r="Z5" s="170" t="s">
        <v>197</v>
      </c>
      <c r="AA5" s="170" t="s">
        <v>198</v>
      </c>
      <c r="AB5" s="170" t="s">
        <v>199</v>
      </c>
      <c r="AC5" s="170" t="s">
        <v>200</v>
      </c>
      <c r="AD5" s="170" t="s">
        <v>201</v>
      </c>
      <c r="AE5" s="170" t="s">
        <v>202</v>
      </c>
      <c r="AF5" s="170" t="s">
        <v>203</v>
      </c>
      <c r="AG5" s="170" t="s">
        <v>204</v>
      </c>
      <c r="AH5" s="170" t="s">
        <v>205</v>
      </c>
      <c r="AI5" s="170" t="s">
        <v>206</v>
      </c>
      <c r="AJ5" s="170" t="s">
        <v>207</v>
      </c>
      <c r="AK5" s="170" t="s">
        <v>208</v>
      </c>
      <c r="AL5" s="170" t="s">
        <v>209</v>
      </c>
      <c r="AM5" s="170" t="s">
        <v>210</v>
      </c>
      <c r="AN5" s="170" t="s">
        <v>211</v>
      </c>
      <c r="AO5" s="170" t="s">
        <v>212</v>
      </c>
      <c r="AP5" s="170" t="s">
        <v>213</v>
      </c>
      <c r="AQ5" s="170" t="s">
        <v>214</v>
      </c>
      <c r="AR5" s="170" t="s">
        <v>215</v>
      </c>
      <c r="AS5" s="170" t="s">
        <v>216</v>
      </c>
      <c r="AT5" s="170" t="s">
        <v>217</v>
      </c>
      <c r="AU5" s="170" t="s">
        <v>218</v>
      </c>
      <c r="AV5" s="170" t="s">
        <v>73</v>
      </c>
      <c r="AW5" s="170" t="s">
        <v>219</v>
      </c>
      <c r="AX5" s="170" t="s">
        <v>220</v>
      </c>
      <c r="AY5" s="170" t="s">
        <v>221</v>
      </c>
      <c r="AZ5" s="170" t="s">
        <v>222</v>
      </c>
      <c r="BA5" s="170" t="s">
        <v>223</v>
      </c>
      <c r="BB5" s="170" t="s">
        <v>224</v>
      </c>
      <c r="BC5" s="170" t="s">
        <v>225</v>
      </c>
      <c r="BD5" s="170" t="s">
        <v>226</v>
      </c>
      <c r="BE5" s="170" t="s">
        <v>227</v>
      </c>
      <c r="BF5" s="170" t="s">
        <v>228</v>
      </c>
      <c r="BG5" s="170" t="s">
        <v>229</v>
      </c>
      <c r="BH5" s="170" t="s">
        <v>73</v>
      </c>
      <c r="BI5" s="170" t="s">
        <v>230</v>
      </c>
      <c r="BJ5" s="170" t="s">
        <v>231</v>
      </c>
      <c r="BK5" s="170" t="s">
        <v>232</v>
      </c>
      <c r="BL5" s="170" t="s">
        <v>233</v>
      </c>
      <c r="BM5" s="170" t="s">
        <v>73</v>
      </c>
      <c r="BN5" s="170" t="s">
        <v>234</v>
      </c>
      <c r="BO5" s="170" t="s">
        <v>235</v>
      </c>
      <c r="BP5" s="170" t="s">
        <v>236</v>
      </c>
      <c r="BQ5" s="170" t="s">
        <v>237</v>
      </c>
      <c r="BR5" s="170" t="s">
        <v>238</v>
      </c>
      <c r="BS5" s="170" t="s">
        <v>239</v>
      </c>
      <c r="BT5" s="170" t="s">
        <v>240</v>
      </c>
      <c r="BU5" s="170" t="s">
        <v>241</v>
      </c>
      <c r="BV5" s="170" t="s">
        <v>242</v>
      </c>
      <c r="BW5" s="170" t="s">
        <v>243</v>
      </c>
      <c r="BX5" s="170" t="s">
        <v>244</v>
      </c>
      <c r="BY5" s="170" t="s">
        <v>245</v>
      </c>
      <c r="BZ5" s="170" t="s">
        <v>73</v>
      </c>
      <c r="CA5" s="170" t="s">
        <v>234</v>
      </c>
      <c r="CB5" s="170" t="s">
        <v>235</v>
      </c>
      <c r="CC5" s="170" t="s">
        <v>236</v>
      </c>
      <c r="CD5" s="170" t="s">
        <v>237</v>
      </c>
      <c r="CE5" s="170" t="s">
        <v>238</v>
      </c>
      <c r="CF5" s="170" t="s">
        <v>239</v>
      </c>
      <c r="CG5" s="170" t="s">
        <v>240</v>
      </c>
      <c r="CH5" s="170" t="s">
        <v>246</v>
      </c>
      <c r="CI5" s="170" t="s">
        <v>247</v>
      </c>
      <c r="CJ5" s="170" t="s">
        <v>248</v>
      </c>
      <c r="CK5" s="170" t="s">
        <v>249</v>
      </c>
      <c r="CL5" s="170" t="s">
        <v>241</v>
      </c>
      <c r="CM5" s="170" t="s">
        <v>242</v>
      </c>
      <c r="CN5" s="170" t="s">
        <v>243</v>
      </c>
      <c r="CO5" s="170" t="s">
        <v>244</v>
      </c>
      <c r="CP5" s="170" t="s">
        <v>250</v>
      </c>
      <c r="CQ5" s="170" t="s">
        <v>73</v>
      </c>
      <c r="CR5" s="170" t="s">
        <v>251</v>
      </c>
      <c r="CS5" s="170" t="s">
        <v>252</v>
      </c>
      <c r="CT5" s="170" t="s">
        <v>73</v>
      </c>
      <c r="CU5" s="170" t="s">
        <v>251</v>
      </c>
      <c r="CV5" s="170" t="s">
        <v>253</v>
      </c>
      <c r="CW5" s="170" t="s">
        <v>254</v>
      </c>
      <c r="CX5" s="170" t="s">
        <v>255</v>
      </c>
      <c r="CY5" s="170" t="s">
        <v>252</v>
      </c>
      <c r="CZ5" s="170" t="s">
        <v>73</v>
      </c>
      <c r="DA5" s="170" t="s">
        <v>256</v>
      </c>
      <c r="DB5" s="170" t="s">
        <v>257</v>
      </c>
      <c r="DC5" s="170" t="s">
        <v>73</v>
      </c>
      <c r="DD5" s="170" t="s">
        <v>258</v>
      </c>
      <c r="DE5" s="170" t="s">
        <v>259</v>
      </c>
      <c r="DF5" s="170" t="s">
        <v>260</v>
      </c>
      <c r="DG5" s="170" t="s">
        <v>138</v>
      </c>
    </row>
    <row r="6" ht="39" customHeight="1" spans="1:111">
      <c r="A6" s="170" t="s">
        <v>78</v>
      </c>
      <c r="B6" s="170" t="s">
        <v>79</v>
      </c>
      <c r="C6" s="170" t="s">
        <v>80</v>
      </c>
      <c r="D6" s="170"/>
      <c r="E6" s="170"/>
      <c r="F6" s="170"/>
      <c r="G6" s="170"/>
      <c r="H6" s="171"/>
      <c r="I6" s="171"/>
      <c r="J6" s="171"/>
      <c r="K6" s="171"/>
      <c r="L6" s="171"/>
      <c r="M6" s="171"/>
      <c r="N6" s="171"/>
      <c r="O6" s="171"/>
      <c r="P6" s="171"/>
      <c r="Q6" s="171"/>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row>
    <row r="7" s="167" customFormat="1" ht="25.2" customHeight="1" spans="1:111">
      <c r="A7" s="172"/>
      <c r="B7" s="172"/>
      <c r="C7" s="172"/>
      <c r="D7" s="170" t="s">
        <v>58</v>
      </c>
      <c r="E7" s="173">
        <f t="shared" ref="E7:AJ7" si="0">SUM(E8:E15)</f>
        <v>564.29</v>
      </c>
      <c r="F7" s="173">
        <f t="shared" si="0"/>
        <v>270.37</v>
      </c>
      <c r="G7" s="174">
        <f t="shared" si="0"/>
        <v>106.83</v>
      </c>
      <c r="H7" s="175">
        <f t="shared" si="0"/>
        <v>29.33</v>
      </c>
      <c r="I7" s="175">
        <f t="shared" si="0"/>
        <v>2.93</v>
      </c>
      <c r="J7" s="175">
        <f t="shared" si="0"/>
        <v>0</v>
      </c>
      <c r="K7" s="175">
        <f t="shared" si="0"/>
        <v>56.83</v>
      </c>
      <c r="L7" s="175">
        <f t="shared" si="0"/>
        <v>31.26</v>
      </c>
      <c r="M7" s="175">
        <f t="shared" si="0"/>
        <v>0</v>
      </c>
      <c r="N7" s="175">
        <f t="shared" si="0"/>
        <v>13.67</v>
      </c>
      <c r="O7" s="175">
        <f t="shared" si="0"/>
        <v>3.72</v>
      </c>
      <c r="P7" s="175">
        <f t="shared" si="0"/>
        <v>2.35</v>
      </c>
      <c r="Q7" s="175">
        <f t="shared" si="0"/>
        <v>23.45</v>
      </c>
      <c r="R7" s="192">
        <f t="shared" si="0"/>
        <v>0</v>
      </c>
      <c r="S7" s="173">
        <f t="shared" si="0"/>
        <v>0</v>
      </c>
      <c r="T7" s="173">
        <f t="shared" si="0"/>
        <v>293.91</v>
      </c>
      <c r="U7" s="173">
        <f t="shared" si="0"/>
        <v>15</v>
      </c>
      <c r="V7" s="173">
        <f t="shared" si="0"/>
        <v>2</v>
      </c>
      <c r="W7" s="173">
        <f t="shared" si="0"/>
        <v>0</v>
      </c>
      <c r="X7" s="173">
        <f t="shared" si="0"/>
        <v>0.3</v>
      </c>
      <c r="Y7" s="173">
        <f t="shared" si="0"/>
        <v>0.5</v>
      </c>
      <c r="Z7" s="173">
        <f t="shared" si="0"/>
        <v>1</v>
      </c>
      <c r="AA7" s="173">
        <f t="shared" si="0"/>
        <v>3</v>
      </c>
      <c r="AB7" s="173">
        <f t="shared" si="0"/>
        <v>0</v>
      </c>
      <c r="AC7" s="173">
        <f t="shared" si="0"/>
        <v>0</v>
      </c>
      <c r="AD7" s="173">
        <f t="shared" si="0"/>
        <v>4</v>
      </c>
      <c r="AE7" s="173">
        <f t="shared" si="0"/>
        <v>0</v>
      </c>
      <c r="AF7" s="173">
        <f t="shared" si="0"/>
        <v>0</v>
      </c>
      <c r="AG7" s="173">
        <f t="shared" si="0"/>
        <v>0.6</v>
      </c>
      <c r="AH7" s="173">
        <f t="shared" si="0"/>
        <v>0</v>
      </c>
      <c r="AI7" s="173">
        <f t="shared" si="0"/>
        <v>0</v>
      </c>
      <c r="AJ7" s="173">
        <f t="shared" si="0"/>
        <v>1.8</v>
      </c>
      <c r="AK7" s="173">
        <f t="shared" ref="AK7:BP7" si="1">SUM(AK8:AK15)</f>
        <v>0</v>
      </c>
      <c r="AL7" s="173">
        <f t="shared" si="1"/>
        <v>0</v>
      </c>
      <c r="AM7" s="173">
        <f t="shared" si="1"/>
        <v>0</v>
      </c>
      <c r="AN7" s="173">
        <f t="shared" si="1"/>
        <v>0.6</v>
      </c>
      <c r="AO7" s="173">
        <f t="shared" si="1"/>
        <v>0</v>
      </c>
      <c r="AP7" s="173">
        <f t="shared" si="1"/>
        <v>2.14</v>
      </c>
      <c r="AQ7" s="173">
        <f t="shared" si="1"/>
        <v>3.2</v>
      </c>
      <c r="AR7" s="173">
        <f t="shared" si="1"/>
        <v>0</v>
      </c>
      <c r="AS7" s="173">
        <f t="shared" si="1"/>
        <v>7.86</v>
      </c>
      <c r="AT7" s="173">
        <f t="shared" si="1"/>
        <v>0</v>
      </c>
      <c r="AU7" s="173">
        <f t="shared" si="1"/>
        <v>251.91</v>
      </c>
      <c r="AV7" s="173">
        <f t="shared" si="1"/>
        <v>0.01</v>
      </c>
      <c r="AW7" s="173">
        <f t="shared" si="1"/>
        <v>0</v>
      </c>
      <c r="AX7" s="173">
        <f t="shared" si="1"/>
        <v>0</v>
      </c>
      <c r="AY7" s="173">
        <f t="shared" si="1"/>
        <v>0</v>
      </c>
      <c r="AZ7" s="173">
        <f t="shared" si="1"/>
        <v>0</v>
      </c>
      <c r="BA7" s="173">
        <f t="shared" si="1"/>
        <v>0</v>
      </c>
      <c r="BB7" s="173">
        <f t="shared" si="1"/>
        <v>0</v>
      </c>
      <c r="BC7" s="173">
        <f t="shared" si="1"/>
        <v>0</v>
      </c>
      <c r="BD7" s="173">
        <f t="shared" si="1"/>
        <v>0</v>
      </c>
      <c r="BE7" s="173">
        <f t="shared" si="1"/>
        <v>0.01</v>
      </c>
      <c r="BF7" s="173">
        <f t="shared" si="1"/>
        <v>0</v>
      </c>
      <c r="BG7" s="173">
        <f t="shared" si="1"/>
        <v>0</v>
      </c>
      <c r="BH7" s="200">
        <f t="shared" si="1"/>
        <v>0</v>
      </c>
      <c r="BI7" s="200">
        <f t="shared" si="1"/>
        <v>0</v>
      </c>
      <c r="BJ7" s="200">
        <f t="shared" si="1"/>
        <v>0</v>
      </c>
      <c r="BK7" s="200">
        <f t="shared" si="1"/>
        <v>0</v>
      </c>
      <c r="BL7" s="200">
        <f t="shared" si="1"/>
        <v>0</v>
      </c>
      <c r="BM7" s="200">
        <f t="shared" si="1"/>
        <v>0</v>
      </c>
      <c r="BN7" s="200">
        <f t="shared" si="1"/>
        <v>0</v>
      </c>
      <c r="BO7" s="200">
        <f t="shared" si="1"/>
        <v>0</v>
      </c>
      <c r="BP7" s="200">
        <f t="shared" si="1"/>
        <v>0</v>
      </c>
      <c r="BQ7" s="200">
        <f t="shared" ref="BQ7:CV7" si="2">SUM(BQ8:BQ15)</f>
        <v>0</v>
      </c>
      <c r="BR7" s="200">
        <f t="shared" si="2"/>
        <v>0</v>
      </c>
      <c r="BS7" s="200">
        <f t="shared" si="2"/>
        <v>0</v>
      </c>
      <c r="BT7" s="200">
        <f t="shared" si="2"/>
        <v>0</v>
      </c>
      <c r="BU7" s="200">
        <f t="shared" si="2"/>
        <v>0</v>
      </c>
      <c r="BV7" s="200">
        <f t="shared" si="2"/>
        <v>0</v>
      </c>
      <c r="BW7" s="200">
        <f t="shared" si="2"/>
        <v>0</v>
      </c>
      <c r="BX7" s="200">
        <f t="shared" si="2"/>
        <v>0</v>
      </c>
      <c r="BY7" s="200">
        <f t="shared" si="2"/>
        <v>0</v>
      </c>
      <c r="BZ7" s="200">
        <f t="shared" si="2"/>
        <v>0</v>
      </c>
      <c r="CA7" s="200">
        <f t="shared" si="2"/>
        <v>0</v>
      </c>
      <c r="CB7" s="200">
        <f t="shared" si="2"/>
        <v>0</v>
      </c>
      <c r="CC7" s="200">
        <f t="shared" si="2"/>
        <v>0</v>
      </c>
      <c r="CD7" s="200">
        <f t="shared" si="2"/>
        <v>0</v>
      </c>
      <c r="CE7" s="200">
        <f t="shared" si="2"/>
        <v>0</v>
      </c>
      <c r="CF7" s="200">
        <f t="shared" si="2"/>
        <v>0</v>
      </c>
      <c r="CG7" s="200">
        <f t="shared" si="2"/>
        <v>0</v>
      </c>
      <c r="CH7" s="200">
        <f t="shared" si="2"/>
        <v>0</v>
      </c>
      <c r="CI7" s="200">
        <f t="shared" si="2"/>
        <v>0</v>
      </c>
      <c r="CJ7" s="200">
        <f t="shared" si="2"/>
        <v>0</v>
      </c>
      <c r="CK7" s="200">
        <f t="shared" si="2"/>
        <v>0</v>
      </c>
      <c r="CL7" s="200">
        <f t="shared" si="2"/>
        <v>0</v>
      </c>
      <c r="CM7" s="200">
        <f t="shared" si="2"/>
        <v>0</v>
      </c>
      <c r="CN7" s="200">
        <f t="shared" si="2"/>
        <v>0</v>
      </c>
      <c r="CO7" s="200">
        <f t="shared" si="2"/>
        <v>0</v>
      </c>
      <c r="CP7" s="200">
        <f t="shared" si="2"/>
        <v>0</v>
      </c>
      <c r="CQ7" s="200">
        <f t="shared" si="2"/>
        <v>0</v>
      </c>
      <c r="CR7" s="200">
        <f t="shared" si="2"/>
        <v>0</v>
      </c>
      <c r="CS7" s="200">
        <f t="shared" si="2"/>
        <v>0</v>
      </c>
      <c r="CT7" s="200">
        <f t="shared" si="2"/>
        <v>0</v>
      </c>
      <c r="CU7" s="200">
        <f t="shared" si="2"/>
        <v>0</v>
      </c>
      <c r="CV7" s="200">
        <f t="shared" si="2"/>
        <v>0</v>
      </c>
      <c r="CW7" s="200">
        <f t="shared" ref="CW7:DG7" si="3">SUM(CW8:CW15)</f>
        <v>0</v>
      </c>
      <c r="CX7" s="200">
        <f t="shared" si="3"/>
        <v>0</v>
      </c>
      <c r="CY7" s="200">
        <f t="shared" si="3"/>
        <v>0</v>
      </c>
      <c r="CZ7" s="200">
        <f t="shared" si="3"/>
        <v>0</v>
      </c>
      <c r="DA7" s="200">
        <f t="shared" si="3"/>
        <v>0</v>
      </c>
      <c r="DB7" s="200">
        <f t="shared" si="3"/>
        <v>0</v>
      </c>
      <c r="DC7" s="200">
        <f t="shared" si="3"/>
        <v>0</v>
      </c>
      <c r="DD7" s="200">
        <f t="shared" si="3"/>
        <v>0</v>
      </c>
      <c r="DE7" s="200">
        <f t="shared" si="3"/>
        <v>0</v>
      </c>
      <c r="DF7" s="200">
        <f t="shared" si="3"/>
        <v>0</v>
      </c>
      <c r="DG7" s="200">
        <f t="shared" si="3"/>
        <v>0</v>
      </c>
    </row>
    <row r="8" s="167" customFormat="1" ht="25.2" customHeight="1" spans="1:111">
      <c r="A8" s="176" t="s">
        <v>81</v>
      </c>
      <c r="B8" s="176" t="s">
        <v>82</v>
      </c>
      <c r="C8" s="176" t="s">
        <v>82</v>
      </c>
      <c r="D8" s="177" t="s">
        <v>83</v>
      </c>
      <c r="E8" s="178">
        <f>F8+T8+AV8</f>
        <v>31.26</v>
      </c>
      <c r="F8" s="178">
        <f t="shared" ref="F8:F14" si="4">SUM(G8:S8)</f>
        <v>31.26</v>
      </c>
      <c r="G8" s="179"/>
      <c r="H8" s="178"/>
      <c r="I8" s="178"/>
      <c r="J8" s="183"/>
      <c r="K8" s="178"/>
      <c r="L8" s="184">
        <v>31.26</v>
      </c>
      <c r="M8" s="185"/>
      <c r="N8" s="185"/>
      <c r="O8" s="185"/>
      <c r="P8" s="186"/>
      <c r="Q8" s="185"/>
      <c r="R8" s="193"/>
      <c r="S8" s="194"/>
      <c r="T8" s="189">
        <f t="shared" ref="T8:T15" si="5">SUM(U8:AU8)</f>
        <v>0</v>
      </c>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89">
        <f t="shared" ref="AV8:AV15" si="6">SUM(AW8:BG8)</f>
        <v>0</v>
      </c>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row>
    <row r="9" s="167" customFormat="1" ht="25.2" customHeight="1" spans="1:111">
      <c r="A9" s="180" t="s">
        <v>84</v>
      </c>
      <c r="B9" s="180" t="s">
        <v>85</v>
      </c>
      <c r="C9" s="180" t="s">
        <v>86</v>
      </c>
      <c r="D9" s="177" t="s">
        <v>87</v>
      </c>
      <c r="E9" s="178">
        <f t="shared" ref="E9:E14" si="7">F9+T9+AV9</f>
        <v>4.54</v>
      </c>
      <c r="F9" s="178">
        <f t="shared" si="4"/>
        <v>4.54</v>
      </c>
      <c r="G9" s="179"/>
      <c r="H9" s="178"/>
      <c r="I9" s="185"/>
      <c r="J9" s="185"/>
      <c r="K9" s="185"/>
      <c r="L9" s="185"/>
      <c r="M9" s="185"/>
      <c r="N9" s="184">
        <v>4.54</v>
      </c>
      <c r="O9" s="185"/>
      <c r="P9" s="185"/>
      <c r="Q9" s="185"/>
      <c r="R9" s="193"/>
      <c r="S9" s="195"/>
      <c r="T9" s="189">
        <f t="shared" si="5"/>
        <v>0</v>
      </c>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89">
        <f t="shared" si="6"/>
        <v>0</v>
      </c>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row>
    <row r="10" s="167" customFormat="1" ht="25.2" customHeight="1" spans="1:111">
      <c r="A10" s="180" t="s">
        <v>84</v>
      </c>
      <c r="B10" s="180" t="s">
        <v>85</v>
      </c>
      <c r="C10" s="180" t="s">
        <v>88</v>
      </c>
      <c r="D10" s="177" t="s">
        <v>89</v>
      </c>
      <c r="E10" s="178">
        <f t="shared" si="7"/>
        <v>9.13</v>
      </c>
      <c r="F10" s="178">
        <f t="shared" si="4"/>
        <v>9.13</v>
      </c>
      <c r="G10" s="178"/>
      <c r="H10" s="181"/>
      <c r="I10" s="187"/>
      <c r="J10" s="187"/>
      <c r="K10" s="187"/>
      <c r="L10" s="188"/>
      <c r="M10" s="187"/>
      <c r="N10" s="187">
        <v>9.13</v>
      </c>
      <c r="O10" s="187"/>
      <c r="P10" s="187"/>
      <c r="Q10" s="187"/>
      <c r="R10" s="195"/>
      <c r="S10" s="195"/>
      <c r="T10" s="189">
        <f t="shared" si="5"/>
        <v>0</v>
      </c>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89">
        <f t="shared" si="6"/>
        <v>0</v>
      </c>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95"/>
      <c r="DE10" s="195"/>
      <c r="DF10" s="195"/>
      <c r="DG10" s="195"/>
    </row>
    <row r="11" s="167" customFormat="1" ht="25.2" customHeight="1" spans="1:111">
      <c r="A11" s="180" t="s">
        <v>84</v>
      </c>
      <c r="B11" s="180" t="s">
        <v>85</v>
      </c>
      <c r="C11" s="180" t="s">
        <v>90</v>
      </c>
      <c r="D11" s="177" t="s">
        <v>91</v>
      </c>
      <c r="E11" s="178">
        <f t="shared" si="7"/>
        <v>3.72</v>
      </c>
      <c r="F11" s="178">
        <f t="shared" si="4"/>
        <v>3.72</v>
      </c>
      <c r="G11" s="178"/>
      <c r="H11" s="178"/>
      <c r="I11" s="189"/>
      <c r="J11" s="189"/>
      <c r="K11" s="189"/>
      <c r="L11" s="189"/>
      <c r="M11" s="189"/>
      <c r="N11" s="189"/>
      <c r="O11" s="189">
        <v>3.72</v>
      </c>
      <c r="P11" s="189"/>
      <c r="Q11" s="189"/>
      <c r="R11" s="189"/>
      <c r="S11" s="189"/>
      <c r="T11" s="189">
        <f t="shared" si="5"/>
        <v>0</v>
      </c>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f t="shared" si="6"/>
        <v>0</v>
      </c>
      <c r="AW11" s="189"/>
      <c r="AX11" s="189"/>
      <c r="AY11" s="189"/>
      <c r="AZ11" s="189"/>
      <c r="BA11" s="19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189"/>
      <c r="CW11" s="189"/>
      <c r="CX11" s="189"/>
      <c r="CY11" s="189"/>
      <c r="CZ11" s="189"/>
      <c r="DA11" s="189"/>
      <c r="DB11" s="189"/>
      <c r="DC11" s="189"/>
      <c r="DD11" s="189"/>
      <c r="DE11" s="189"/>
      <c r="DF11" s="189"/>
      <c r="DG11" s="189"/>
    </row>
    <row r="12" s="167" customFormat="1" ht="25.2" customHeight="1" spans="1:111">
      <c r="A12" s="180" t="s">
        <v>92</v>
      </c>
      <c r="B12" s="180" t="s">
        <v>93</v>
      </c>
      <c r="C12" s="180" t="s">
        <v>86</v>
      </c>
      <c r="D12" s="177" t="s">
        <v>94</v>
      </c>
      <c r="E12" s="178">
        <f t="shared" si="7"/>
        <v>244.19</v>
      </c>
      <c r="F12" s="178">
        <f t="shared" si="4"/>
        <v>198.27</v>
      </c>
      <c r="G12" s="178">
        <v>106.83</v>
      </c>
      <c r="H12" s="178">
        <v>29.33</v>
      </c>
      <c r="I12" s="189">
        <v>2.93</v>
      </c>
      <c r="J12" s="189"/>
      <c r="K12" s="189">
        <v>56.83</v>
      </c>
      <c r="L12" s="189"/>
      <c r="M12" s="189"/>
      <c r="N12" s="190"/>
      <c r="O12" s="190"/>
      <c r="P12" s="189">
        <v>2.35</v>
      </c>
      <c r="Q12" s="189"/>
      <c r="R12" s="189"/>
      <c r="S12" s="189"/>
      <c r="T12" s="189">
        <f t="shared" si="5"/>
        <v>45.91</v>
      </c>
      <c r="U12" s="196">
        <v>15</v>
      </c>
      <c r="V12" s="196">
        <v>2</v>
      </c>
      <c r="W12" s="196"/>
      <c r="X12" s="196">
        <v>0.3</v>
      </c>
      <c r="Y12" s="196">
        <v>0.5</v>
      </c>
      <c r="Z12" s="196">
        <v>1</v>
      </c>
      <c r="AA12" s="196">
        <v>3</v>
      </c>
      <c r="AB12" s="196"/>
      <c r="AC12" s="196"/>
      <c r="AD12" s="196">
        <v>4</v>
      </c>
      <c r="AE12" s="196"/>
      <c r="AF12" s="196"/>
      <c r="AG12" s="196">
        <v>0.6</v>
      </c>
      <c r="AH12" s="196"/>
      <c r="AI12" s="196"/>
      <c r="AJ12" s="196">
        <v>1.8</v>
      </c>
      <c r="AK12" s="196"/>
      <c r="AL12" s="196"/>
      <c r="AM12" s="196"/>
      <c r="AN12" s="196">
        <v>0.6</v>
      </c>
      <c r="AO12" s="196"/>
      <c r="AP12" s="196">
        <v>2.14</v>
      </c>
      <c r="AQ12" s="196">
        <v>3.2</v>
      </c>
      <c r="AR12" s="196"/>
      <c r="AS12" s="196">
        <v>7.86</v>
      </c>
      <c r="AT12" s="189"/>
      <c r="AU12" s="189">
        <v>3.91</v>
      </c>
      <c r="AV12" s="189">
        <f t="shared" si="6"/>
        <v>0.01</v>
      </c>
      <c r="AW12" s="189"/>
      <c r="AX12" s="189"/>
      <c r="AY12" s="189"/>
      <c r="AZ12" s="189"/>
      <c r="BA12" s="189"/>
      <c r="BB12" s="189"/>
      <c r="BC12" s="189"/>
      <c r="BD12" s="189"/>
      <c r="BE12" s="189">
        <v>0.01</v>
      </c>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189"/>
      <c r="CW12" s="189"/>
      <c r="CX12" s="189"/>
      <c r="CY12" s="189"/>
      <c r="CZ12" s="189"/>
      <c r="DA12" s="189"/>
      <c r="DB12" s="189"/>
      <c r="DC12" s="189"/>
      <c r="DD12" s="189"/>
      <c r="DE12" s="189"/>
      <c r="DF12" s="189"/>
      <c r="DG12" s="189"/>
    </row>
    <row r="13" s="167" customFormat="1" ht="25.2" customHeight="1" spans="1:111">
      <c r="A13" s="182">
        <v>215</v>
      </c>
      <c r="B13" s="180" t="s">
        <v>93</v>
      </c>
      <c r="C13" s="182">
        <v>99</v>
      </c>
      <c r="D13" s="177" t="s">
        <v>95</v>
      </c>
      <c r="E13" s="178">
        <f t="shared" si="7"/>
        <v>248</v>
      </c>
      <c r="F13" s="178">
        <f t="shared" si="4"/>
        <v>0</v>
      </c>
      <c r="G13" s="178"/>
      <c r="H13" s="178"/>
      <c r="I13" s="189"/>
      <c r="J13" s="189"/>
      <c r="K13" s="189"/>
      <c r="L13" s="189"/>
      <c r="M13" s="189"/>
      <c r="N13" s="190"/>
      <c r="O13" s="190"/>
      <c r="P13" s="189"/>
      <c r="Q13" s="189"/>
      <c r="R13" s="189"/>
      <c r="S13" s="189"/>
      <c r="T13" s="196">
        <f t="shared" si="5"/>
        <v>248</v>
      </c>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96">
        <v>248</v>
      </c>
      <c r="AV13" s="189">
        <f t="shared" si="6"/>
        <v>0</v>
      </c>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89"/>
      <c r="DD13" s="189"/>
      <c r="DE13" s="189"/>
      <c r="DF13" s="189"/>
      <c r="DG13" s="189"/>
    </row>
    <row r="14" s="167" customFormat="1" ht="25.2" customHeight="1" spans="1:111">
      <c r="A14" s="180" t="s">
        <v>96</v>
      </c>
      <c r="B14" s="180" t="s">
        <v>88</v>
      </c>
      <c r="C14" s="180" t="s">
        <v>86</v>
      </c>
      <c r="D14" s="177" t="s">
        <v>97</v>
      </c>
      <c r="E14" s="178">
        <f t="shared" si="7"/>
        <v>23.45</v>
      </c>
      <c r="F14" s="178">
        <f t="shared" si="4"/>
        <v>23.45</v>
      </c>
      <c r="G14" s="178"/>
      <c r="H14" s="178"/>
      <c r="I14" s="189"/>
      <c r="J14" s="189"/>
      <c r="K14" s="189"/>
      <c r="L14" s="189"/>
      <c r="M14" s="189"/>
      <c r="N14" s="189"/>
      <c r="O14" s="189"/>
      <c r="P14" s="189"/>
      <c r="Q14" s="197">
        <v>23.45</v>
      </c>
      <c r="R14" s="189"/>
      <c r="S14" s="189"/>
      <c r="T14" s="189">
        <f t="shared" si="5"/>
        <v>0</v>
      </c>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f t="shared" si="6"/>
        <v>0</v>
      </c>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89"/>
      <c r="DD14" s="189"/>
      <c r="DE14" s="189"/>
      <c r="DF14" s="189"/>
      <c r="DG14" s="189"/>
    </row>
    <row r="15" s="167" customFormat="1" ht="25.2" customHeight="1" spans="1:111">
      <c r="A15" s="180"/>
      <c r="B15" s="180"/>
      <c r="C15" s="180"/>
      <c r="D15" s="180"/>
      <c r="E15" s="178"/>
      <c r="F15" s="178"/>
      <c r="G15" s="178"/>
      <c r="H15" s="178"/>
      <c r="I15" s="189"/>
      <c r="J15" s="189"/>
      <c r="K15" s="189"/>
      <c r="L15" s="189"/>
      <c r="M15" s="189"/>
      <c r="N15" s="189"/>
      <c r="O15" s="189"/>
      <c r="P15" s="191"/>
      <c r="Q15" s="190"/>
      <c r="R15" s="198"/>
      <c r="S15" s="189"/>
      <c r="T15" s="189">
        <f t="shared" si="5"/>
        <v>0</v>
      </c>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f t="shared" si="6"/>
        <v>0</v>
      </c>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c r="CV15" s="189"/>
      <c r="CW15" s="189"/>
      <c r="CX15" s="189"/>
      <c r="CY15" s="189"/>
      <c r="CZ15" s="189"/>
      <c r="DA15" s="189"/>
      <c r="DB15" s="189"/>
      <c r="DC15" s="189"/>
      <c r="DD15" s="189"/>
      <c r="DE15" s="189"/>
      <c r="DF15" s="189"/>
      <c r="DG15" s="189"/>
    </row>
  </sheetData>
  <mergeCells count="123">
    <mergeCell ref="A2:DG2"/>
    <mergeCell ref="A3:C3"/>
    <mergeCell ref="D3:DF3"/>
    <mergeCell ref="A4:D4"/>
    <mergeCell ref="F4:S4"/>
    <mergeCell ref="T4:AU4"/>
    <mergeCell ref="AV4:BG4"/>
    <mergeCell ref="BH4:BL4"/>
    <mergeCell ref="BM4:BY4"/>
    <mergeCell ref="BZ4:CP4"/>
    <mergeCell ref="CQ4:CS4"/>
    <mergeCell ref="CT4:CY4"/>
    <mergeCell ref="CZ4:DB4"/>
    <mergeCell ref="DC4:DG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s>
  <pageMargins left="0.354330708661417" right="0.15748031496063" top="0.984251968503937" bottom="0.984251968503937" header="0.511811023622047" footer="0.511811023622047"/>
  <pageSetup paperSize="9" scale="59" fitToWidth="2" fitToHeight="0" orientation="landscape" useFirstPageNumber="1"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zoomScaleSheetLayoutView="60" workbookViewId="0">
      <selection activeCell="C8" sqref="C8"/>
    </sheetView>
  </sheetViews>
  <sheetFormatPr defaultColWidth="9.12222222222222" defaultRowHeight="12.75" customHeight="1" outlineLevelCol="7"/>
  <cols>
    <col min="1" max="2" width="7.87777777777778" style="58" customWidth="1"/>
    <col min="3" max="3" width="10.7555555555556" style="58" customWidth="1"/>
    <col min="4" max="4" width="37.2555555555556" style="58" customWidth="1"/>
    <col min="5" max="7" width="14.1222222222222" style="58" customWidth="1"/>
    <col min="8" max="8" width="8.62222222222222" style="58" customWidth="1"/>
    <col min="9" max="11" width="9.12222222222222" style="58"/>
    <col min="12" max="12" width="15.3777777777778" style="58" customWidth="1"/>
    <col min="13" max="16384" width="9.12222222222222" style="58"/>
  </cols>
  <sheetData>
    <row r="1" ht="16.2" customHeight="1" spans="1:8">
      <c r="A1" s="94"/>
      <c r="B1" s="94"/>
      <c r="C1" s="94"/>
      <c r="D1" s="95"/>
      <c r="E1" s="94"/>
      <c r="F1" s="94"/>
      <c r="G1" s="96" t="s">
        <v>261</v>
      </c>
      <c r="H1" s="113"/>
    </row>
    <row r="2" ht="21" customHeight="1" spans="1:8">
      <c r="A2" s="144" t="s">
        <v>262</v>
      </c>
      <c r="B2" s="145"/>
      <c r="C2" s="145"/>
      <c r="D2" s="145"/>
      <c r="E2" s="145"/>
      <c r="F2" s="145"/>
      <c r="G2" s="145"/>
      <c r="H2" s="113"/>
    </row>
    <row r="3" ht="15.6" customHeight="1" spans="1:8">
      <c r="A3" s="62"/>
      <c r="B3" s="62"/>
      <c r="C3" s="62"/>
      <c r="D3" s="62"/>
      <c r="E3" s="59"/>
      <c r="F3" s="59"/>
      <c r="G3" s="64" t="s">
        <v>56</v>
      </c>
      <c r="H3" s="113"/>
    </row>
    <row r="4" ht="20.1" customHeight="1" spans="1:8">
      <c r="A4" s="146" t="s">
        <v>263</v>
      </c>
      <c r="B4" s="146"/>
      <c r="C4" s="147"/>
      <c r="D4" s="147"/>
      <c r="E4" s="74" t="s">
        <v>100</v>
      </c>
      <c r="F4" s="74"/>
      <c r="G4" s="74"/>
      <c r="H4" s="113"/>
    </row>
    <row r="5" ht="20.1" customHeight="1" spans="1:8">
      <c r="A5" s="65" t="s">
        <v>68</v>
      </c>
      <c r="B5" s="148"/>
      <c r="C5" s="149" t="s">
        <v>69</v>
      </c>
      <c r="D5" s="150" t="s">
        <v>179</v>
      </c>
      <c r="E5" s="74" t="s">
        <v>58</v>
      </c>
      <c r="F5" s="68" t="s">
        <v>264</v>
      </c>
      <c r="G5" s="151" t="s">
        <v>265</v>
      </c>
      <c r="H5" s="113"/>
    </row>
    <row r="6" ht="25.2" customHeight="1" spans="1:8">
      <c r="A6" s="75" t="s">
        <v>78</v>
      </c>
      <c r="B6" s="76" t="s">
        <v>79</v>
      </c>
      <c r="C6" s="152"/>
      <c r="D6" s="153"/>
      <c r="E6" s="79"/>
      <c r="F6" s="80"/>
      <c r="G6" s="106"/>
      <c r="H6" s="113"/>
    </row>
    <row r="7" s="143" customFormat="1" ht="17.25" customHeight="1" spans="1:8">
      <c r="A7" s="154"/>
      <c r="B7" s="154"/>
      <c r="C7" s="155">
        <v>436001</v>
      </c>
      <c r="D7" s="156" t="s">
        <v>266</v>
      </c>
      <c r="E7" s="157">
        <f>E8+E18+E33</f>
        <v>316.29</v>
      </c>
      <c r="F7" s="157">
        <f>F8+F18+F33</f>
        <v>278.24</v>
      </c>
      <c r="G7" s="157">
        <f>G8+G18+G33</f>
        <v>38.05</v>
      </c>
      <c r="H7" s="158"/>
    </row>
    <row r="8" s="143" customFormat="1" ht="17.25" customHeight="1" spans="1:7">
      <c r="A8" s="159" t="s">
        <v>267</v>
      </c>
      <c r="B8" s="159"/>
      <c r="C8" s="159">
        <v>436001</v>
      </c>
      <c r="D8" s="160" t="s">
        <v>268</v>
      </c>
      <c r="E8" s="161">
        <v>270.37</v>
      </c>
      <c r="F8" s="161">
        <v>270.37</v>
      </c>
      <c r="G8" s="159"/>
    </row>
    <row r="9" s="143" customFormat="1" ht="17.25" customHeight="1" spans="1:7">
      <c r="A9" s="162" t="s">
        <v>267</v>
      </c>
      <c r="B9" s="162" t="s">
        <v>86</v>
      </c>
      <c r="C9" s="162">
        <v>436001</v>
      </c>
      <c r="D9" s="163" t="s">
        <v>269</v>
      </c>
      <c r="E9" s="164">
        <v>106.83</v>
      </c>
      <c r="F9" s="164">
        <v>106.83</v>
      </c>
      <c r="G9" s="162"/>
    </row>
    <row r="10" s="143" customFormat="1" ht="17.25" customHeight="1" spans="1:7">
      <c r="A10" s="162" t="s">
        <v>267</v>
      </c>
      <c r="B10" s="165" t="s">
        <v>88</v>
      </c>
      <c r="C10" s="162">
        <v>436001</v>
      </c>
      <c r="D10" s="163" t="s">
        <v>270</v>
      </c>
      <c r="E10" s="164">
        <v>29.33</v>
      </c>
      <c r="F10" s="164">
        <v>29.33</v>
      </c>
      <c r="G10" s="162"/>
    </row>
    <row r="11" s="143" customFormat="1" ht="17.25" customHeight="1" spans="1:7">
      <c r="A11" s="162" t="s">
        <v>267</v>
      </c>
      <c r="B11" s="165" t="s">
        <v>90</v>
      </c>
      <c r="C11" s="162">
        <v>436001</v>
      </c>
      <c r="D11" s="163" t="s">
        <v>271</v>
      </c>
      <c r="E11" s="164">
        <v>2.93</v>
      </c>
      <c r="F11" s="164">
        <v>2.93</v>
      </c>
      <c r="G11" s="162"/>
    </row>
    <row r="12" s="143" customFormat="1" ht="17.25" customHeight="1" spans="1:7">
      <c r="A12" s="162" t="s">
        <v>267</v>
      </c>
      <c r="B12" s="165" t="s">
        <v>272</v>
      </c>
      <c r="C12" s="162">
        <v>436001</v>
      </c>
      <c r="D12" s="163" t="s">
        <v>273</v>
      </c>
      <c r="E12" s="164">
        <v>56.83</v>
      </c>
      <c r="F12" s="164">
        <v>56.83</v>
      </c>
      <c r="G12" s="162"/>
    </row>
    <row r="13" s="143" customFormat="1" ht="17.25" customHeight="1" spans="1:7">
      <c r="A13" s="162" t="s">
        <v>267</v>
      </c>
      <c r="B13" s="165" t="s">
        <v>93</v>
      </c>
      <c r="C13" s="162">
        <v>436001</v>
      </c>
      <c r="D13" s="163" t="s">
        <v>274</v>
      </c>
      <c r="E13" s="164">
        <v>31.26</v>
      </c>
      <c r="F13" s="164">
        <v>31.26</v>
      </c>
      <c r="G13" s="162"/>
    </row>
    <row r="14" s="143" customFormat="1" ht="17.25" customHeight="1" spans="1:7">
      <c r="A14" s="162" t="s">
        <v>267</v>
      </c>
      <c r="B14" s="165" t="s">
        <v>275</v>
      </c>
      <c r="C14" s="162">
        <v>436001</v>
      </c>
      <c r="D14" s="163" t="s">
        <v>276</v>
      </c>
      <c r="E14" s="164">
        <v>13.68</v>
      </c>
      <c r="F14" s="164">
        <v>13.68</v>
      </c>
      <c r="G14" s="162"/>
    </row>
    <row r="15" s="143" customFormat="1" ht="17.25" customHeight="1" spans="1:7">
      <c r="A15" s="162" t="s">
        <v>267</v>
      </c>
      <c r="B15" s="165" t="s">
        <v>85</v>
      </c>
      <c r="C15" s="162">
        <v>436001</v>
      </c>
      <c r="D15" s="163" t="s">
        <v>277</v>
      </c>
      <c r="E15" s="164">
        <v>3.72</v>
      </c>
      <c r="F15" s="164">
        <v>3.72</v>
      </c>
      <c r="G15" s="162"/>
    </row>
    <row r="16" s="143" customFormat="1" ht="17.25" customHeight="1" spans="1:7">
      <c r="A16" s="162" t="s">
        <v>267</v>
      </c>
      <c r="B16" s="165" t="s">
        <v>278</v>
      </c>
      <c r="C16" s="162">
        <v>436001</v>
      </c>
      <c r="D16" s="163" t="s">
        <v>279</v>
      </c>
      <c r="E16" s="164">
        <v>2.35</v>
      </c>
      <c r="F16" s="164">
        <v>2.35</v>
      </c>
      <c r="G16" s="162"/>
    </row>
    <row r="17" s="143" customFormat="1" ht="17.25" customHeight="1" spans="1:7">
      <c r="A17" s="162" t="s">
        <v>267</v>
      </c>
      <c r="B17" s="165" t="s">
        <v>280</v>
      </c>
      <c r="C17" s="162">
        <v>436001</v>
      </c>
      <c r="D17" s="163" t="s">
        <v>281</v>
      </c>
      <c r="E17" s="164">
        <v>23.45</v>
      </c>
      <c r="F17" s="164">
        <v>23.45</v>
      </c>
      <c r="G17" s="162"/>
    </row>
    <row r="18" s="143" customFormat="1" ht="17.25" customHeight="1" spans="1:7">
      <c r="A18" s="159" t="s">
        <v>282</v>
      </c>
      <c r="B18" s="159"/>
      <c r="C18" s="159">
        <v>436001</v>
      </c>
      <c r="D18" s="160" t="s">
        <v>283</v>
      </c>
      <c r="E18" s="161">
        <v>45.91</v>
      </c>
      <c r="F18" s="161">
        <v>7.86</v>
      </c>
      <c r="G18" s="159">
        <v>38.05</v>
      </c>
    </row>
    <row r="19" s="143" customFormat="1" ht="17.25" customHeight="1" spans="1:7">
      <c r="A19" s="162" t="s">
        <v>282</v>
      </c>
      <c r="B19" s="165" t="s">
        <v>86</v>
      </c>
      <c r="C19" s="162">
        <v>436001</v>
      </c>
      <c r="D19" s="163" t="s">
        <v>284</v>
      </c>
      <c r="E19" s="164">
        <v>15</v>
      </c>
      <c r="F19" s="164"/>
      <c r="G19" s="164">
        <v>15</v>
      </c>
    </row>
    <row r="20" s="143" customFormat="1" ht="17.25" customHeight="1" spans="1:7">
      <c r="A20" s="162" t="s">
        <v>282</v>
      </c>
      <c r="B20" s="165" t="s">
        <v>88</v>
      </c>
      <c r="C20" s="162">
        <v>436001</v>
      </c>
      <c r="D20" s="163" t="s">
        <v>285</v>
      </c>
      <c r="E20" s="164">
        <v>2</v>
      </c>
      <c r="F20" s="164"/>
      <c r="G20" s="164">
        <v>2</v>
      </c>
    </row>
    <row r="21" s="143" customFormat="1" ht="17.25" customHeight="1" spans="1:7">
      <c r="A21" s="162" t="s">
        <v>282</v>
      </c>
      <c r="B21" s="165" t="s">
        <v>286</v>
      </c>
      <c r="C21" s="162">
        <v>436001</v>
      </c>
      <c r="D21" s="163" t="s">
        <v>287</v>
      </c>
      <c r="E21" s="164">
        <v>0.3</v>
      </c>
      <c r="F21" s="164"/>
      <c r="G21" s="164">
        <v>0.3</v>
      </c>
    </row>
    <row r="22" s="143" customFormat="1" ht="17.25" customHeight="1" spans="1:7">
      <c r="A22" s="162" t="s">
        <v>282</v>
      </c>
      <c r="B22" s="165" t="s">
        <v>82</v>
      </c>
      <c r="C22" s="162">
        <v>436001</v>
      </c>
      <c r="D22" s="163" t="s">
        <v>288</v>
      </c>
      <c r="E22" s="164">
        <v>0.5</v>
      </c>
      <c r="F22" s="164"/>
      <c r="G22" s="164">
        <v>0.5</v>
      </c>
    </row>
    <row r="23" s="143" customFormat="1" ht="17.25" customHeight="1" spans="1:7">
      <c r="A23" s="162" t="s">
        <v>282</v>
      </c>
      <c r="B23" s="165" t="s">
        <v>289</v>
      </c>
      <c r="C23" s="162">
        <v>436001</v>
      </c>
      <c r="D23" s="163" t="s">
        <v>290</v>
      </c>
      <c r="E23" s="164">
        <v>1</v>
      </c>
      <c r="F23" s="164"/>
      <c r="G23" s="164">
        <v>1</v>
      </c>
    </row>
    <row r="24" s="143" customFormat="1" ht="17.25" customHeight="1" spans="1:7">
      <c r="A24" s="162" t="s">
        <v>282</v>
      </c>
      <c r="B24" s="165" t="s">
        <v>286</v>
      </c>
      <c r="C24" s="162">
        <v>436001</v>
      </c>
      <c r="D24" s="163" t="s">
        <v>291</v>
      </c>
      <c r="E24" s="164">
        <v>3</v>
      </c>
      <c r="F24" s="164"/>
      <c r="G24" s="164">
        <v>3</v>
      </c>
    </row>
    <row r="25" s="143" customFormat="1" ht="17.25" customHeight="1" spans="1:7">
      <c r="A25" s="162" t="s">
        <v>282</v>
      </c>
      <c r="B25" s="165" t="s">
        <v>85</v>
      </c>
      <c r="C25" s="162">
        <v>436001</v>
      </c>
      <c r="D25" s="163" t="s">
        <v>292</v>
      </c>
      <c r="E25" s="164">
        <v>4</v>
      </c>
      <c r="F25" s="164"/>
      <c r="G25" s="164">
        <v>4</v>
      </c>
    </row>
    <row r="26" s="143" customFormat="1" ht="17.25" customHeight="1" spans="1:7">
      <c r="A26" s="162" t="s">
        <v>282</v>
      </c>
      <c r="B26" s="165" t="s">
        <v>293</v>
      </c>
      <c r="C26" s="162">
        <v>436001</v>
      </c>
      <c r="D26" s="163" t="s">
        <v>294</v>
      </c>
      <c r="E26" s="164">
        <v>0.6</v>
      </c>
      <c r="F26" s="164"/>
      <c r="G26" s="164">
        <v>0.6</v>
      </c>
    </row>
    <row r="27" s="143" customFormat="1" ht="17.25" customHeight="1" spans="1:7">
      <c r="A27" s="162" t="s">
        <v>282</v>
      </c>
      <c r="B27" s="165" t="s">
        <v>295</v>
      </c>
      <c r="C27" s="162">
        <v>436001</v>
      </c>
      <c r="D27" s="163" t="s">
        <v>296</v>
      </c>
      <c r="E27" s="164">
        <v>1.8</v>
      </c>
      <c r="F27" s="164"/>
      <c r="G27" s="164">
        <v>1.8</v>
      </c>
    </row>
    <row r="28" s="143" customFormat="1" ht="17.25" customHeight="1" spans="1:7">
      <c r="A28" s="162" t="s">
        <v>282</v>
      </c>
      <c r="B28" s="165" t="s">
        <v>297</v>
      </c>
      <c r="C28" s="162">
        <v>436001</v>
      </c>
      <c r="D28" s="163" t="s">
        <v>298</v>
      </c>
      <c r="E28" s="164">
        <v>0.6</v>
      </c>
      <c r="F28" s="164"/>
      <c r="G28" s="164">
        <v>0.6</v>
      </c>
    </row>
    <row r="29" s="143" customFormat="1" ht="17.25" customHeight="1" spans="1:7">
      <c r="A29" s="162" t="s">
        <v>282</v>
      </c>
      <c r="B29" s="165" t="s">
        <v>299</v>
      </c>
      <c r="C29" s="162">
        <v>436001</v>
      </c>
      <c r="D29" s="163" t="s">
        <v>300</v>
      </c>
      <c r="E29" s="164">
        <v>2.14</v>
      </c>
      <c r="F29" s="164"/>
      <c r="G29" s="164">
        <v>2.14</v>
      </c>
    </row>
    <row r="30" s="143" customFormat="1" ht="17.25" customHeight="1" spans="1:7">
      <c r="A30" s="162" t="s">
        <v>282</v>
      </c>
      <c r="B30" s="165" t="s">
        <v>301</v>
      </c>
      <c r="C30" s="162">
        <v>436001</v>
      </c>
      <c r="D30" s="163" t="s">
        <v>302</v>
      </c>
      <c r="E30" s="164">
        <v>3.2</v>
      </c>
      <c r="F30" s="164"/>
      <c r="G30" s="164">
        <v>3.2</v>
      </c>
    </row>
    <row r="31" s="143" customFormat="1" ht="17.25" customHeight="1" spans="1:7">
      <c r="A31" s="162" t="s">
        <v>282</v>
      </c>
      <c r="B31" s="165" t="s">
        <v>303</v>
      </c>
      <c r="C31" s="162">
        <v>436001</v>
      </c>
      <c r="D31" s="163" t="s">
        <v>304</v>
      </c>
      <c r="E31" s="164">
        <v>7.86</v>
      </c>
      <c r="F31" s="164">
        <v>7.86</v>
      </c>
      <c r="G31" s="164"/>
    </row>
    <row r="32" s="143" customFormat="1" ht="17.25" customHeight="1" spans="1:7">
      <c r="A32" s="162" t="s">
        <v>282</v>
      </c>
      <c r="B32" s="165" t="s">
        <v>164</v>
      </c>
      <c r="C32" s="162">
        <v>436001</v>
      </c>
      <c r="D32" s="163" t="s">
        <v>305</v>
      </c>
      <c r="E32" s="164">
        <v>3.91</v>
      </c>
      <c r="F32" s="164"/>
      <c r="G32" s="164">
        <v>3.91</v>
      </c>
    </row>
    <row r="33" s="143" customFormat="1" ht="17.25" customHeight="1" spans="1:7">
      <c r="A33" s="159" t="s">
        <v>306</v>
      </c>
      <c r="B33" s="159"/>
      <c r="C33" s="159">
        <v>436001</v>
      </c>
      <c r="D33" s="160" t="s">
        <v>307</v>
      </c>
      <c r="E33" s="161">
        <v>0.01</v>
      </c>
      <c r="F33" s="161">
        <v>0.01</v>
      </c>
      <c r="G33" s="159"/>
    </row>
    <row r="34" s="143" customFormat="1" ht="17.25" customHeight="1" spans="1:7">
      <c r="A34" s="162">
        <v>303</v>
      </c>
      <c r="B34" s="165" t="s">
        <v>308</v>
      </c>
      <c r="C34" s="162">
        <v>436001</v>
      </c>
      <c r="D34" s="163" t="s">
        <v>309</v>
      </c>
      <c r="E34" s="164">
        <v>0.01</v>
      </c>
      <c r="F34" s="164">
        <v>0.01</v>
      </c>
      <c r="G34" s="162"/>
    </row>
    <row r="35" s="143" customFormat="1" ht="17.25" customHeight="1" spans="1:7">
      <c r="A35" s="162"/>
      <c r="B35" s="162"/>
      <c r="C35" s="162"/>
      <c r="D35" s="166"/>
      <c r="E35" s="164"/>
      <c r="F35" s="164"/>
      <c r="G35" s="162"/>
    </row>
    <row r="36" s="143" customFormat="1" ht="17.25" customHeight="1" spans="1:7">
      <c r="A36" s="162"/>
      <c r="B36" s="162"/>
      <c r="C36" s="162"/>
      <c r="D36" s="166"/>
      <c r="E36" s="164"/>
      <c r="F36" s="164"/>
      <c r="G36" s="162"/>
    </row>
  </sheetData>
  <mergeCells count="6">
    <mergeCell ref="E4:G4"/>
    <mergeCell ref="C5:C6"/>
    <mergeCell ref="D5:D6"/>
    <mergeCell ref="E5:E6"/>
    <mergeCell ref="F5:F6"/>
    <mergeCell ref="G5:G6"/>
  </mergeCells>
  <printOptions horizontalCentered="1"/>
  <pageMargins left="0.511811023622047" right="0.354330708661417" top="0.78740157480315" bottom="0.590551181102362" header="0.511811023622047" footer="0.511811023622047"/>
  <pageSetup paperSize="9" fitToHeight="0" orientation="portrait" useFirstPageNumber="1"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K19"/>
  <sheetViews>
    <sheetView zoomScaleSheetLayoutView="60" workbookViewId="0">
      <selection activeCell="F11" sqref="F11"/>
    </sheetView>
  </sheetViews>
  <sheetFormatPr defaultColWidth="9.12222222222222" defaultRowHeight="12.75" customHeight="1"/>
  <cols>
    <col min="1" max="3" width="7" style="58" customWidth="1"/>
    <col min="4" max="4" width="11.2555555555556" style="58" customWidth="1"/>
    <col min="5" max="5" width="45.1222222222222" style="58" customWidth="1"/>
    <col min="6" max="6" width="15.3777777777778" style="58" customWidth="1"/>
    <col min="7" max="219" width="10.6222222222222" style="58" customWidth="1"/>
    <col min="220" max="16384" width="9.12222222222222" style="58"/>
  </cols>
  <sheetData>
    <row r="1" ht="20.1" customHeight="1" spans="1:219">
      <c r="A1" s="59"/>
      <c r="B1" s="59"/>
      <c r="C1" s="59"/>
      <c r="D1" s="59"/>
      <c r="E1" s="59"/>
      <c r="F1" s="60" t="s">
        <v>310</v>
      </c>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row>
    <row r="2" ht="20.1" customHeight="1" spans="1:219">
      <c r="A2" s="61" t="s">
        <v>311</v>
      </c>
      <c r="B2" s="61"/>
      <c r="C2" s="61"/>
      <c r="D2" s="61"/>
      <c r="E2" s="61"/>
      <c r="F2" s="61"/>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row>
    <row r="3" ht="20.1" customHeight="1" spans="1:219">
      <c r="A3" s="62"/>
      <c r="B3" s="62"/>
      <c r="C3" s="62"/>
      <c r="D3" s="62"/>
      <c r="E3" s="62"/>
      <c r="F3" s="64" t="s">
        <v>56</v>
      </c>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row>
    <row r="4" ht="23.4" customHeight="1" spans="1:219">
      <c r="A4" s="69" t="s">
        <v>68</v>
      </c>
      <c r="B4" s="70"/>
      <c r="C4" s="71"/>
      <c r="D4" s="72" t="s">
        <v>69</v>
      </c>
      <c r="E4" s="73" t="s">
        <v>312</v>
      </c>
      <c r="F4" s="68" t="s">
        <v>71</v>
      </c>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row>
    <row r="5" ht="23.4" customHeight="1" spans="1:219">
      <c r="A5" s="75" t="s">
        <v>78</v>
      </c>
      <c r="B5" s="75" t="s">
        <v>79</v>
      </c>
      <c r="C5" s="76" t="s">
        <v>80</v>
      </c>
      <c r="D5" s="72"/>
      <c r="E5" s="73"/>
      <c r="F5" s="68"/>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row>
    <row r="6" ht="23.4" customHeight="1" spans="1:219">
      <c r="A6" s="75"/>
      <c r="B6" s="75"/>
      <c r="C6" s="76"/>
      <c r="D6" s="127"/>
      <c r="E6" s="128" t="s">
        <v>58</v>
      </c>
      <c r="F6" s="129">
        <f>SUM(F8:F18)</f>
        <v>248</v>
      </c>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row>
    <row r="7" s="125" customFormat="1" ht="23.4" customHeight="1" spans="1:219">
      <c r="A7" s="75"/>
      <c r="B7" s="75"/>
      <c r="C7" s="76"/>
      <c r="D7" s="127">
        <v>436001</v>
      </c>
      <c r="E7" s="123" t="s">
        <v>0</v>
      </c>
      <c r="F7" s="130"/>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row>
    <row r="8" s="126" customFormat="1" ht="23.4" customHeight="1" spans="1:219">
      <c r="A8" s="131" t="s">
        <v>92</v>
      </c>
      <c r="B8" s="131" t="s">
        <v>93</v>
      </c>
      <c r="C8" s="131" t="s">
        <v>164</v>
      </c>
      <c r="D8" s="127"/>
      <c r="E8" s="132" t="s">
        <v>313</v>
      </c>
      <c r="F8" s="133">
        <v>20</v>
      </c>
      <c r="G8" s="134"/>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2"/>
      <c r="FZ8" s="142"/>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row>
    <row r="9" s="126" customFormat="1" ht="23.4" customHeight="1" spans="1:6">
      <c r="A9" s="131" t="s">
        <v>92</v>
      </c>
      <c r="B9" s="131" t="s">
        <v>93</v>
      </c>
      <c r="C9" s="131" t="s">
        <v>164</v>
      </c>
      <c r="D9" s="127"/>
      <c r="E9" s="135" t="s">
        <v>314</v>
      </c>
      <c r="F9" s="133">
        <v>60</v>
      </c>
    </row>
    <row r="10" s="126" customFormat="1" ht="23.4" customHeight="1" spans="1:6">
      <c r="A10" s="131" t="s">
        <v>92</v>
      </c>
      <c r="B10" s="131" t="s">
        <v>93</v>
      </c>
      <c r="C10" s="131" t="s">
        <v>164</v>
      </c>
      <c r="D10" s="127"/>
      <c r="E10" s="132" t="s">
        <v>315</v>
      </c>
      <c r="F10" s="133">
        <v>100</v>
      </c>
    </row>
    <row r="11" s="126" customFormat="1" ht="23.4" customHeight="1" spans="1:6">
      <c r="A11" s="131" t="s">
        <v>92</v>
      </c>
      <c r="B11" s="131" t="s">
        <v>93</v>
      </c>
      <c r="C11" s="131" t="s">
        <v>164</v>
      </c>
      <c r="D11" s="127"/>
      <c r="E11" s="132" t="s">
        <v>316</v>
      </c>
      <c r="F11" s="133">
        <v>9.5</v>
      </c>
    </row>
    <row r="12" s="126" customFormat="1" ht="23.4" customHeight="1" spans="1:6">
      <c r="A12" s="131" t="s">
        <v>92</v>
      </c>
      <c r="B12" s="131" t="s">
        <v>93</v>
      </c>
      <c r="C12" s="131" t="s">
        <v>164</v>
      </c>
      <c r="D12" s="127"/>
      <c r="E12" s="132" t="s">
        <v>317</v>
      </c>
      <c r="F12" s="133">
        <v>20</v>
      </c>
    </row>
    <row r="13" s="126" customFormat="1" ht="23.4" customHeight="1" spans="1:6">
      <c r="A13" s="131" t="s">
        <v>92</v>
      </c>
      <c r="B13" s="131" t="s">
        <v>93</v>
      </c>
      <c r="C13" s="131" t="s">
        <v>164</v>
      </c>
      <c r="D13" s="127"/>
      <c r="E13" s="132" t="s">
        <v>318</v>
      </c>
      <c r="F13" s="133">
        <v>9</v>
      </c>
    </row>
    <row r="14" s="126" customFormat="1" ht="23.4" customHeight="1" spans="1:6">
      <c r="A14" s="131" t="s">
        <v>92</v>
      </c>
      <c r="B14" s="131" t="s">
        <v>93</v>
      </c>
      <c r="C14" s="131" t="s">
        <v>164</v>
      </c>
      <c r="D14" s="127"/>
      <c r="E14" s="132" t="s">
        <v>319</v>
      </c>
      <c r="F14" s="133">
        <v>18</v>
      </c>
    </row>
    <row r="15" s="126" customFormat="1" ht="23.4" customHeight="1" spans="1:6">
      <c r="A15" s="131" t="s">
        <v>92</v>
      </c>
      <c r="B15" s="131" t="s">
        <v>93</v>
      </c>
      <c r="C15" s="131" t="s">
        <v>164</v>
      </c>
      <c r="D15" s="127"/>
      <c r="E15" s="132" t="s">
        <v>320</v>
      </c>
      <c r="F15" s="133">
        <v>2</v>
      </c>
    </row>
    <row r="16" s="126" customFormat="1" ht="23.4" customHeight="1" spans="1:6">
      <c r="A16" s="131" t="s">
        <v>92</v>
      </c>
      <c r="B16" s="131" t="s">
        <v>93</v>
      </c>
      <c r="C16" s="131" t="s">
        <v>164</v>
      </c>
      <c r="D16" s="127"/>
      <c r="E16" s="132" t="s">
        <v>321</v>
      </c>
      <c r="F16" s="133">
        <v>9.5</v>
      </c>
    </row>
    <row r="17" s="126" customFormat="1" ht="23.4" customHeight="1" spans="1:6">
      <c r="A17" s="131"/>
      <c r="B17" s="131"/>
      <c r="C17" s="131"/>
      <c r="D17" s="136"/>
      <c r="E17" s="137"/>
      <c r="F17" s="138"/>
    </row>
    <row r="18" s="126" customFormat="1" ht="23.4" customHeight="1" spans="1:6">
      <c r="A18" s="131"/>
      <c r="B18" s="131"/>
      <c r="C18" s="131"/>
      <c r="D18" s="136"/>
      <c r="E18" s="137"/>
      <c r="F18" s="138"/>
    </row>
    <row r="19" s="126" customFormat="1" ht="23.4" customHeight="1" spans="1:6">
      <c r="A19" s="139"/>
      <c r="B19" s="139"/>
      <c r="C19" s="139"/>
      <c r="D19" s="140"/>
      <c r="E19" s="140"/>
      <c r="F19" s="141"/>
    </row>
  </sheetData>
  <mergeCells count="4">
    <mergeCell ref="A2:F2"/>
    <mergeCell ref="D4:D5"/>
    <mergeCell ref="E4:E5"/>
    <mergeCell ref="F4:F5"/>
  </mergeCells>
  <printOptions horizontalCentered="1"/>
  <pageMargins left="0.748031496062992" right="0.748031496062992" top="0.984251968503937" bottom="0.984251968503937" header="0.511811023622047" footer="0.511811023622047"/>
  <pageSetup paperSize="9" fitToHeight="0" orientation="portrait" useFirstPageNumber="1"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15</vt:i4>
      </vt:variant>
    </vt:vector>
  </HeadingPairs>
  <TitlesOfParts>
    <vt:vector size="15" baseType="lpstr">
      <vt:lpstr>封面</vt:lpstr>
      <vt:lpstr>表1</vt:lpstr>
      <vt:lpstr>表1-1</vt:lpstr>
      <vt:lpstr>表1-2</vt:lpstr>
      <vt:lpstr>表2</vt:lpstr>
      <vt:lpstr>表2-1</vt:lpstr>
      <vt:lpstr>表3</vt:lpstr>
      <vt:lpstr>表3-1</vt:lpstr>
      <vt:lpstr>表3-2</vt:lpstr>
      <vt:lpstr>表3-3</vt:lpstr>
      <vt:lpstr>表4</vt:lpstr>
      <vt:lpstr>表4-1</vt:lpstr>
      <vt:lpstr>表5</vt:lpstr>
      <vt:lpstr>表6</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2019-02-11T06:55:49Z</dcterms:created>
  <cp:lastPrinted>2022-01-12T09:46:46Z</cp:lastPrinted>
  <dcterms:modified xsi:type="dcterms:W3CDTF">2023-10-08T06:38:21Z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y fmtid="{D5CDD505-2E9C-101B-9397-08002B2CF9AE}" pid="4" name="KSOProductBuildVer">
    <vt:lpwstr>2052-12.1.0.15358</vt:lpwstr>
  </property>
  <property fmtid="{D5CDD505-2E9C-101B-9397-08002B2CF9AE}" pid="5" name="ICV">
    <vt:lpwstr>C86C18903AC4489DAB3B7E75D6512D11_13</vt:lpwstr>
  </property>
</Properties>
</file>